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ntypko-OA\Desktop\"/>
    </mc:Choice>
  </mc:AlternateContent>
  <bookViews>
    <workbookView xWindow="0" yWindow="0" windowWidth="20700" windowHeight="11760"/>
  </bookViews>
  <sheets>
    <sheet name="Очно 2022" sheetId="3" r:id="rId1"/>
    <sheet name="Заочно ДОТ 2022" sheetId="4" r:id="rId2"/>
  </sheets>
  <definedNames>
    <definedName name="_xlnm._FilterDatabase" localSheetId="1" hidden="1">'Заочно ДОТ 2022'!$A$10:$DA$49</definedName>
    <definedName name="_xlnm._FilterDatabase" localSheetId="0" hidden="1">'Очно 2022'!$A$10:$DA$209</definedName>
    <definedName name="Z_F3AD7991_AF5F_4117_99BD_77F862EB241F_.wvu.FilterData" localSheetId="1" hidden="1">'Заочно ДОТ 2022'!$A$12:$CR$48</definedName>
    <definedName name="Z_F3AD7991_AF5F_4117_99BD_77F862EB241F_.wvu.FilterData" localSheetId="0" hidden="1">'Очно 2022'!$A$12:$CR$192</definedName>
    <definedName name="Z_F3AD7991_AF5F_4117_99BD_77F862EB241F_.wvu.PrintArea" localSheetId="1" hidden="1">'Заочно ДОТ 2022'!$A$9:$G$48</definedName>
    <definedName name="Z_F3AD7991_AF5F_4117_99BD_77F862EB241F_.wvu.PrintArea" localSheetId="0" hidden="1">'Очно 2022'!$A$9:$G$192</definedName>
    <definedName name="Z_F3AD7991_AF5F_4117_99BD_77F862EB241F_.wvu.PrintTitles" localSheetId="1" hidden="1">'Заочно ДОТ 2022'!$10:$12</definedName>
    <definedName name="Z_F3AD7991_AF5F_4117_99BD_77F862EB241F_.wvu.PrintTitles" localSheetId="0" hidden="1">'Очно 2022'!$10:$12</definedName>
    <definedName name="_xlnm.Print_Titles" localSheetId="1">'Заочно ДОТ 2022'!$10:$12</definedName>
    <definedName name="_xlnm.Print_Titles" localSheetId="0">'Очно 2022'!$10:$12</definedName>
    <definedName name="_xlnm.Print_Area" localSheetId="1">'Заочно ДОТ 2022'!$A$1:$I$49</definedName>
    <definedName name="_xlnm.Print_Area" localSheetId="0">'Очно 2022'!$A$1:$I$209</definedName>
  </definedNames>
  <calcPr calcId="162913" refMode="R1C1"/>
</workbook>
</file>

<file path=xl/calcChain.xml><?xml version="1.0" encoding="utf-8"?>
<calcChain xmlns="http://schemas.openxmlformats.org/spreadsheetml/2006/main">
  <c r="F148" i="3" l="1"/>
  <c r="F149" i="3"/>
  <c r="I148" i="3"/>
  <c r="I75" i="3"/>
  <c r="F75" i="3"/>
  <c r="I83" i="3" l="1"/>
  <c r="F83" i="3"/>
  <c r="I71" i="3" l="1"/>
  <c r="F71" i="3"/>
  <c r="I70" i="3"/>
  <c r="F70" i="3"/>
  <c r="I28" i="4" l="1"/>
  <c r="F28" i="4"/>
  <c r="I30" i="4"/>
  <c r="F30" i="4"/>
  <c r="I45" i="4"/>
  <c r="I44" i="4"/>
  <c r="I43" i="4"/>
  <c r="I42" i="4"/>
  <c r="I41" i="4"/>
  <c r="I40" i="4"/>
  <c r="I39" i="4"/>
  <c r="I38" i="4"/>
  <c r="I37" i="4"/>
  <c r="I36" i="4"/>
  <c r="F45" i="4"/>
  <c r="F44" i="4"/>
  <c r="F43" i="4"/>
  <c r="F42" i="4"/>
  <c r="F41" i="4"/>
  <c r="F40" i="4"/>
  <c r="F39" i="4"/>
  <c r="F38" i="4"/>
  <c r="F37" i="4"/>
  <c r="F36" i="4"/>
  <c r="I74" i="3"/>
  <c r="F74" i="3"/>
  <c r="I49" i="4" l="1"/>
  <c r="F49" i="4"/>
  <c r="I14" i="4" l="1"/>
  <c r="I179" i="3" l="1"/>
  <c r="F179" i="3"/>
  <c r="I188" i="3"/>
  <c r="F188" i="3"/>
  <c r="I81" i="3" l="1"/>
  <c r="F81" i="3"/>
  <c r="I56" i="3"/>
  <c r="F56" i="3"/>
  <c r="I192" i="3"/>
  <c r="F192" i="3"/>
  <c r="I199" i="3"/>
  <c r="F199" i="3"/>
  <c r="I31" i="3" l="1"/>
  <c r="F31" i="3"/>
  <c r="I32" i="3"/>
  <c r="F32" i="3"/>
  <c r="I33" i="3"/>
  <c r="F33" i="3"/>
  <c r="I100" i="3"/>
  <c r="F100" i="3"/>
  <c r="I48" i="4" l="1"/>
  <c r="F48" i="4"/>
  <c r="I47" i="4"/>
  <c r="F47" i="4"/>
  <c r="I35" i="4"/>
  <c r="F35" i="4"/>
  <c r="I34" i="4"/>
  <c r="F34" i="4"/>
  <c r="I33" i="4"/>
  <c r="F33" i="4"/>
  <c r="I32" i="4"/>
  <c r="F32" i="4"/>
  <c r="I31" i="4"/>
  <c r="F31" i="4"/>
  <c r="I29" i="4"/>
  <c r="F29" i="4"/>
  <c r="I27" i="4"/>
  <c r="F27" i="4"/>
  <c r="I26" i="4"/>
  <c r="F26" i="4"/>
  <c r="I25" i="4"/>
  <c r="I24" i="4"/>
  <c r="F24" i="4"/>
  <c r="I23" i="4"/>
  <c r="F23" i="4"/>
  <c r="I22" i="4"/>
  <c r="F22" i="4"/>
  <c r="I21" i="4"/>
  <c r="F21" i="4"/>
  <c r="I20" i="4"/>
  <c r="F20" i="4"/>
  <c r="I19" i="4"/>
  <c r="F19" i="4"/>
  <c r="I17" i="4"/>
  <c r="F17" i="4"/>
  <c r="I16" i="4"/>
  <c r="F16" i="4"/>
  <c r="I15" i="4"/>
  <c r="F15" i="4"/>
  <c r="I40" i="3" l="1"/>
  <c r="F40" i="3"/>
  <c r="F135" i="3" l="1"/>
  <c r="F136" i="3"/>
  <c r="F137" i="3"/>
  <c r="F138" i="3"/>
  <c r="F139" i="3"/>
  <c r="F140" i="3"/>
  <c r="F141" i="3"/>
  <c r="F142" i="3"/>
  <c r="F143" i="3"/>
  <c r="F134" i="3"/>
  <c r="I30" i="3"/>
  <c r="F30" i="3"/>
  <c r="I90" i="3"/>
  <c r="F90" i="3"/>
  <c r="I21" i="3"/>
  <c r="F21" i="3"/>
  <c r="I43" i="3"/>
  <c r="F43" i="3"/>
  <c r="I76" i="3"/>
  <c r="F76" i="3"/>
  <c r="I128" i="3" l="1"/>
  <c r="F128" i="3"/>
  <c r="I196" i="3" l="1"/>
  <c r="F196" i="3"/>
  <c r="I126" i="3" l="1"/>
  <c r="I127" i="3"/>
  <c r="I132" i="3"/>
  <c r="F132" i="3"/>
  <c r="I131" i="3"/>
  <c r="F131" i="3"/>
  <c r="I130" i="3"/>
  <c r="F130" i="3"/>
  <c r="I129" i="3"/>
  <c r="F129" i="3"/>
  <c r="F127" i="3"/>
  <c r="F126" i="3"/>
  <c r="F57" i="3" l="1"/>
  <c r="I135" i="3" l="1"/>
  <c r="I136" i="3"/>
  <c r="I137" i="3"/>
  <c r="I138" i="3"/>
  <c r="I139" i="3"/>
  <c r="I140" i="3"/>
  <c r="I141" i="3"/>
  <c r="I142" i="3"/>
  <c r="I143" i="3"/>
  <c r="I15" i="3" l="1"/>
  <c r="F157" i="3" l="1"/>
  <c r="I157" i="3"/>
  <c r="I64" i="3" l="1"/>
  <c r="F64" i="3"/>
  <c r="I195" i="3" l="1"/>
  <c r="I203" i="3"/>
  <c r="F195" i="3"/>
  <c r="F203" i="3"/>
  <c r="I176" i="3"/>
  <c r="F176" i="3"/>
  <c r="F171" i="3"/>
  <c r="I48" i="3" l="1"/>
  <c r="F48" i="3"/>
  <c r="I39" i="3"/>
  <c r="F39" i="3"/>
  <c r="I208" i="3" l="1"/>
  <c r="F208" i="3"/>
  <c r="I207" i="3"/>
  <c r="F207" i="3"/>
  <c r="I206" i="3"/>
  <c r="F206" i="3"/>
  <c r="I205" i="3"/>
  <c r="F205" i="3"/>
  <c r="I201" i="3"/>
  <c r="F201" i="3"/>
  <c r="I202" i="3"/>
  <c r="F202" i="3"/>
  <c r="I200" i="3"/>
  <c r="F200" i="3"/>
  <c r="I198" i="3"/>
  <c r="F198" i="3"/>
  <c r="I197" i="3"/>
  <c r="I194" i="3"/>
  <c r="F194" i="3"/>
  <c r="I193" i="3"/>
  <c r="F193" i="3"/>
  <c r="I191" i="3"/>
  <c r="F191" i="3"/>
  <c r="I186" i="3"/>
  <c r="F186" i="3"/>
  <c r="I189" i="3"/>
  <c r="F189" i="3"/>
  <c r="I184" i="3"/>
  <c r="F184" i="3"/>
  <c r="I187" i="3"/>
  <c r="F187" i="3"/>
  <c r="I41" i="3"/>
  <c r="F41" i="3"/>
  <c r="I180" i="3"/>
  <c r="F180" i="3"/>
  <c r="I178" i="3"/>
  <c r="F178" i="3"/>
  <c r="I166" i="3"/>
  <c r="F166" i="3"/>
  <c r="I169" i="3"/>
  <c r="F169" i="3"/>
  <c r="I168" i="3"/>
  <c r="F168" i="3"/>
  <c r="I167" i="3"/>
  <c r="F167" i="3"/>
  <c r="I165" i="3"/>
  <c r="F165" i="3"/>
  <c r="I170" i="3"/>
  <c r="F170" i="3"/>
  <c r="I146" i="3"/>
  <c r="F146" i="3"/>
  <c r="I145" i="3"/>
  <c r="F145" i="3"/>
  <c r="I171" i="3"/>
  <c r="I154" i="3"/>
  <c r="F154" i="3"/>
  <c r="I156" i="3"/>
  <c r="F156" i="3"/>
  <c r="I153" i="3"/>
  <c r="F153" i="3"/>
  <c r="I152" i="3"/>
  <c r="F152" i="3"/>
  <c r="I151" i="3"/>
  <c r="F151" i="3"/>
  <c r="I163" i="3"/>
  <c r="I150" i="3"/>
  <c r="F150" i="3"/>
  <c r="I149" i="3"/>
  <c r="I162" i="3"/>
  <c r="F162" i="3"/>
  <c r="I161" i="3"/>
  <c r="F161" i="3"/>
  <c r="I160" i="3"/>
  <c r="F160" i="3"/>
  <c r="I159" i="3"/>
  <c r="F159" i="3"/>
  <c r="I182" i="3"/>
  <c r="F182" i="3"/>
  <c r="I183" i="3"/>
  <c r="F183" i="3"/>
  <c r="I181" i="3"/>
  <c r="F181" i="3"/>
  <c r="I185" i="3"/>
  <c r="F185" i="3"/>
  <c r="I174" i="3"/>
  <c r="F174" i="3"/>
  <c r="I155" i="3"/>
  <c r="F155" i="3"/>
  <c r="I147" i="3"/>
  <c r="F147" i="3"/>
  <c r="I172" i="3"/>
  <c r="F172" i="3"/>
  <c r="I175" i="3"/>
  <c r="F175" i="3"/>
  <c r="I173" i="3"/>
  <c r="F173" i="3"/>
  <c r="I164" i="3"/>
  <c r="F164" i="3"/>
  <c r="I158" i="3"/>
  <c r="F158" i="3"/>
  <c r="I134" i="3"/>
  <c r="I101" i="3"/>
  <c r="F101" i="3"/>
  <c r="F15" i="3"/>
  <c r="I47" i="3"/>
  <c r="F47" i="3"/>
  <c r="I119" i="3"/>
  <c r="F119" i="3"/>
  <c r="I105" i="3"/>
  <c r="F105" i="3"/>
  <c r="I25" i="3"/>
  <c r="F25" i="3"/>
  <c r="I54" i="3"/>
  <c r="F54" i="3"/>
  <c r="I77" i="3"/>
  <c r="F77" i="3"/>
  <c r="I26" i="3"/>
  <c r="F26" i="3"/>
  <c r="I27" i="3"/>
  <c r="F27" i="3"/>
  <c r="I29" i="3"/>
  <c r="F29" i="3"/>
  <c r="I28" i="3"/>
  <c r="F28" i="3"/>
  <c r="I91" i="3"/>
  <c r="F91" i="3"/>
  <c r="I92" i="3"/>
  <c r="F92" i="3"/>
  <c r="I112" i="3"/>
  <c r="F112" i="3"/>
  <c r="I111" i="3"/>
  <c r="F111" i="3"/>
  <c r="I55" i="3"/>
  <c r="F55" i="3"/>
  <c r="I94" i="3"/>
  <c r="I72" i="3"/>
  <c r="F72" i="3"/>
  <c r="I97" i="3"/>
  <c r="F97" i="3"/>
  <c r="I73" i="3"/>
  <c r="F73" i="3"/>
  <c r="I66" i="3"/>
  <c r="F66" i="3"/>
  <c r="I57" i="3"/>
  <c r="I42" i="3"/>
  <c r="F42" i="3"/>
  <c r="I61" i="3"/>
  <c r="F61" i="3"/>
  <c r="I65" i="3"/>
  <c r="F65" i="3"/>
  <c r="I36" i="3"/>
  <c r="F36" i="3"/>
  <c r="I82" i="3"/>
  <c r="F82" i="3"/>
  <c r="I34" i="3"/>
  <c r="F34" i="3"/>
  <c r="I44" i="3"/>
  <c r="F44" i="3"/>
  <c r="I63" i="3"/>
  <c r="F63" i="3"/>
  <c r="I18" i="3"/>
  <c r="F18" i="3"/>
  <c r="I96" i="3"/>
  <c r="F96" i="3"/>
  <c r="I95" i="3"/>
  <c r="F95" i="3"/>
  <c r="I17" i="3"/>
  <c r="F17" i="3"/>
  <c r="I50" i="3"/>
  <c r="F50" i="3"/>
  <c r="I124" i="3"/>
  <c r="F124" i="3"/>
  <c r="I20" i="3"/>
  <c r="F20" i="3"/>
  <c r="I19" i="3"/>
  <c r="F19" i="3"/>
  <c r="I59" i="3"/>
  <c r="F59" i="3"/>
  <c r="I62" i="3"/>
  <c r="F62" i="3"/>
  <c r="I60" i="3"/>
  <c r="F60" i="3"/>
  <c r="I23" i="3"/>
  <c r="F23" i="3"/>
  <c r="I22" i="3"/>
  <c r="F22" i="3"/>
  <c r="I67" i="3"/>
  <c r="F67" i="3"/>
  <c r="I68" i="3"/>
  <c r="F68" i="3"/>
  <c r="I87" i="3"/>
  <c r="F87" i="3"/>
  <c r="I88" i="3"/>
  <c r="F88" i="3"/>
  <c r="I86" i="3"/>
  <c r="F86" i="3"/>
  <c r="I85" i="3"/>
  <c r="F85" i="3"/>
  <c r="I84" i="3"/>
  <c r="F84" i="3"/>
  <c r="I93" i="3"/>
  <c r="F93" i="3"/>
  <c r="I24" i="3"/>
  <c r="F24" i="3"/>
  <c r="I99" i="3"/>
  <c r="F99" i="3"/>
  <c r="I98" i="3"/>
  <c r="F98" i="3"/>
  <c r="I80" i="3"/>
  <c r="F80" i="3"/>
  <c r="I35" i="3"/>
  <c r="F35" i="3"/>
  <c r="I79" i="3"/>
  <c r="F79" i="3"/>
  <c r="I78" i="3"/>
  <c r="F78" i="3"/>
  <c r="I58" i="3"/>
  <c r="F58" i="3"/>
  <c r="I53" i="3"/>
  <c r="F53" i="3"/>
  <c r="I45" i="3"/>
  <c r="F45" i="3"/>
  <c r="I49" i="3"/>
  <c r="F49" i="3"/>
  <c r="I69" i="3"/>
  <c r="F69" i="3"/>
  <c r="I51" i="3"/>
  <c r="F51" i="3"/>
  <c r="I89" i="3"/>
  <c r="F89" i="3"/>
  <c r="I52" i="3"/>
  <c r="F52" i="3"/>
  <c r="I113" i="3"/>
  <c r="F113" i="3"/>
  <c r="I123" i="3"/>
  <c r="F123" i="3"/>
  <c r="I122" i="3"/>
  <c r="F122" i="3"/>
  <c r="I121" i="3"/>
  <c r="F121" i="3"/>
  <c r="I120" i="3"/>
  <c r="F120" i="3"/>
  <c r="I116" i="3"/>
  <c r="F116" i="3"/>
  <c r="I115" i="3"/>
  <c r="F115" i="3"/>
  <c r="I114" i="3"/>
  <c r="F114" i="3"/>
  <c r="I110" i="3"/>
  <c r="F110" i="3"/>
  <c r="I109" i="3"/>
  <c r="F109" i="3"/>
  <c r="I107" i="3"/>
  <c r="F107" i="3"/>
  <c r="I106" i="3"/>
  <c r="F106" i="3"/>
  <c r="I108" i="3"/>
  <c r="F108" i="3"/>
  <c r="I104" i="3"/>
  <c r="F104" i="3"/>
  <c r="I16" i="3"/>
  <c r="F16" i="3"/>
  <c r="I103" i="3"/>
  <c r="F103" i="3"/>
  <c r="I102" i="3"/>
  <c r="F102" i="3"/>
  <c r="I46" i="3"/>
  <c r="F46" i="3"/>
  <c r="I118" i="3"/>
  <c r="F118" i="3"/>
</calcChain>
</file>

<file path=xl/sharedStrings.xml><?xml version="1.0" encoding="utf-8"?>
<sst xmlns="http://schemas.openxmlformats.org/spreadsheetml/2006/main" count="607" uniqueCount="225">
  <si>
    <t>№
п/п</t>
  </si>
  <si>
    <t xml:space="preserve">Наименование </t>
  </si>
  <si>
    <t>Продолжительность теоретического обучения,
дни</t>
  </si>
  <si>
    <t>Квалификационный экзамен,
дни</t>
  </si>
  <si>
    <t>Общая продолжительность обучения по программе,
дни</t>
  </si>
  <si>
    <t>Стоимость обучения одного человека без НДС, руб.</t>
  </si>
  <si>
    <t xml:space="preserve">Контролер энергосбыта 2 р. </t>
  </si>
  <si>
    <t>Электромонтер по ремонту и монтажу кабельных линий  3-5 р.</t>
  </si>
  <si>
    <t>-</t>
  </si>
  <si>
    <t>Электромонтер по ремонту аппаратуры релейной защиты и автоматики 3-4 р.</t>
  </si>
  <si>
    <t>Электрослесарь по ремонту оборудования распределительных устройств 3-5 р.</t>
  </si>
  <si>
    <t xml:space="preserve">Электромонтер по техническому обслуживанию и ремонту электрооборудования подъемных сооружений </t>
  </si>
  <si>
    <t>Контролер энергосбыта  3-4 р.</t>
  </si>
  <si>
    <t>Электромонтер диспетчерского оборудования и телеавтоматики 4 р.</t>
  </si>
  <si>
    <t>Электромонтер диспетчерского оборудования и телеавтоматики 5-6 р.</t>
  </si>
  <si>
    <t xml:space="preserve">Аккумуляторщик 3-5 р.
</t>
  </si>
  <si>
    <t xml:space="preserve">Электромонтер оперативно-выездной бригады  4-6 р. 
</t>
  </si>
  <si>
    <t xml:space="preserve">Электромонтер по обслуживанию подстанций 4-7 р. 
</t>
  </si>
  <si>
    <t>Электромонтер по испытаниям и измерениям 3-4 р.</t>
  </si>
  <si>
    <t>Электромонтер по испытаниям и измерениям 5-6 р.</t>
  </si>
  <si>
    <t>Электромонтер по оперативным переключениям в распределительных сетях 3-4 р.</t>
  </si>
  <si>
    <t>Электромонтер по оперативным переключениям в распределительных сетях 5-7 р.</t>
  </si>
  <si>
    <t xml:space="preserve">Электромонтер по ремонту воздушных линий электропередачи 3-5 р. </t>
  </si>
  <si>
    <t xml:space="preserve">Электромонтер по ремонту воздушных линий электропередачи 6-7 р. </t>
  </si>
  <si>
    <t xml:space="preserve">Электромонтер по эксплуатации распределительных сетей 4-5 р. </t>
  </si>
  <si>
    <t>Электромонтер по эксплуатации электросчетчиков 3-4 р.</t>
  </si>
  <si>
    <t>Электромонтер по ремонту воздушных линий электропередачи (производитель работ)</t>
  </si>
  <si>
    <t>Монтаж силовых кабелей и муфт напряжением 0,4-35 кВ</t>
  </si>
  <si>
    <t>Укладка силовых кабелей напряжением 0,4-35 кВ</t>
  </si>
  <si>
    <r>
      <t>Монтаж муфт для силовых кабелей напряжением 0,4-35 кВ</t>
    </r>
    <r>
      <rPr>
        <sz val="18"/>
        <color rgb="FFFF0000"/>
        <rFont val="Arial Cyr"/>
        <charset val="204"/>
      </rPr>
      <t xml:space="preserve"> </t>
    </r>
  </si>
  <si>
    <t>Подготовка рабочего места и оперативные переключения в распределительных сетях 0,4-10 кВ</t>
  </si>
  <si>
    <t>Методы монтажа и ремонтно-эксплуатационного обслуживания самонесущих изолированных проводов и линейной арматуры</t>
  </si>
  <si>
    <t>Контактные соединения. Нештатные ситуации с коммутационными аппаратами</t>
  </si>
  <si>
    <t>Наладка автоматических выключателей 0,4 кВ</t>
  </si>
  <si>
    <t>Обслуживание переключающих устройств типа РПН</t>
  </si>
  <si>
    <t>Ремонт и наладка малообъемных масляных выключателей 10-220 кВ</t>
  </si>
  <si>
    <t>Ремонт и наладка масляных баковых выключателей</t>
  </si>
  <si>
    <t>Изучение конструкций и ремонт вакуумных выключателей напряжением 10-110 кВ</t>
  </si>
  <si>
    <t>Ремонт и эксплуатация электромагнитных и пружинных приводов масляных выключателей</t>
  </si>
  <si>
    <t>Эксплуатация, ремонт и наладка выключателей типа ВМТ-110</t>
  </si>
  <si>
    <t>Эксплуатация, ремонт и наладка элегазовых выключателей</t>
  </si>
  <si>
    <t>Изучение арматуры для самонесущих изолированных проводов</t>
  </si>
  <si>
    <t>Устройство и эксплуатация передвижной электростанции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</si>
  <si>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</si>
  <si>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 xml:space="preserve">Специальная подготовка оперативного персонала по переключениям в электроустановках (категория слушателей: мастер ПС, РС)
</t>
  </si>
  <si>
    <t xml:space="preserve">Специальная подготовка оперативного персонала по переключениям в электроустановках (категория слушателей: начальник группы ПС, заместитель начальника РЭС по оперативной работе)
</t>
  </si>
  <si>
    <t xml:space="preserve"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
</t>
  </si>
  <si>
    <t xml:space="preserve"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
</t>
  </si>
  <si>
    <t>Диспетчер предприятий электрических сетей</t>
  </si>
  <si>
    <t>Диспетчерское управление современными энергосистемами</t>
  </si>
  <si>
    <t>Организация и контроль работы бригады (на объекте) по техническому обслуживанию и ремонту воздушных линий электропередачи 35-220 кВ</t>
  </si>
  <si>
    <t>Организация  технического обслуживания и ремонта оборудования распределительных устройств подстанций напряжением 35-500 кВ</t>
  </si>
  <si>
    <t xml:space="preserve">Диагностика и эксплуатация высоковольтных вводов </t>
  </si>
  <si>
    <t>Диагностика состояния электрооборудования по результатам испытаний трансформаторного масла</t>
  </si>
  <si>
    <t>Электротехнический минимум</t>
  </si>
  <si>
    <t xml:space="preserve">Монтаж и ремонт кабельных линий связи </t>
  </si>
  <si>
    <t>Волоконно-оптические линии связи и построение цифровой телекоммуникационной сети</t>
  </si>
  <si>
    <t>Эксплуатация каналов и систем ВЧ связи по воздушным линиям электропередачи</t>
  </si>
  <si>
    <t>Эксплуатация систем оперативно-диспетчерской связи</t>
  </si>
  <si>
    <t>Вопросы учета и сбыта электроэнергии. Роль АСКУЭ в вопросах учета и сбыта электроэнергии</t>
  </si>
  <si>
    <t>Организация учета и реализации электрической энергии</t>
  </si>
  <si>
    <t>Качество и коммерческий учет электроэнергии. АИИС КУЭ</t>
  </si>
  <si>
    <t>Изучение и эксплуатация многотарифных счетчиков электрической энергии</t>
  </si>
  <si>
    <t>Составление баланса электрической энергии с определением коммерческих и технических потерь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</si>
  <si>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</si>
  <si>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>Организация работы по пожарной безопасности на энергопредприятии</t>
  </si>
  <si>
    <t>Испытания и измерения в электроустановках до и выше 1000 В</t>
  </si>
  <si>
    <t>Обслуживание и ремонт силовых трансформаторов</t>
  </si>
  <si>
    <t xml:space="preserve">Перенапряжения в сетях 6-750 кВ и методы их ограничения </t>
  </si>
  <si>
    <t xml:space="preserve">Применение самонесущих изолированных проводов в распределительных сетях </t>
  </si>
  <si>
    <t>Эксплуатация электросчетчиков и оперативное обслуживание электроустановок до 1000 В</t>
  </si>
  <si>
    <t xml:space="preserve">Право выдачи наряда в электроустановках </t>
  </si>
  <si>
    <t>Начальник района электрических сетей</t>
  </si>
  <si>
    <t xml:space="preserve">Электромонтер по ремонту аппаратуры релейной защиты и автоматики 5-6 р. </t>
  </si>
  <si>
    <t xml:space="preserve">Устройства релейной защиты и автоматики подстанционного оборудования классов напряжения 110-220 кВ производства компании ООО «Релематика» </t>
  </si>
  <si>
    <t xml:space="preserve">Устройства релейной защиты и автоматики подстанционного оборудования 6-35 кВ производства компании ООО «Релематика» </t>
  </si>
  <si>
    <t>Изучение и наладка защиты типа ШДЭ-2802</t>
  </si>
  <si>
    <t>Изучение и наладка защиты типа ЭПЗ-1636</t>
  </si>
  <si>
    <t>Изучение и наладка защиты типа ПДЭ-2802</t>
  </si>
  <si>
    <t>Изучение и наладка защиты типа ДФЗ-201</t>
  </si>
  <si>
    <t xml:space="preserve">Расчеты токов короткого замыкания и выбор уставок релейной защиты и автоматики </t>
  </si>
  <si>
    <t>Наладка релейной защиты трансформаторов</t>
  </si>
  <si>
    <t>Изучение и наладка защит шкафов ЭКРА серии ШЭ2607 088</t>
  </si>
  <si>
    <t>Электромонтер оперативно-выездной бригады 2-3 р.</t>
  </si>
  <si>
    <t>Электромонтер по эксплуатации распределительных сетей 2-3 р.</t>
  </si>
  <si>
    <t xml:space="preserve">Аккумуляторщик 1-2 р. 
</t>
  </si>
  <si>
    <t xml:space="preserve">Электромонтер диспетчерского оборудования и телеавтоматики 3 р. </t>
  </si>
  <si>
    <t>Газовая сварка</t>
  </si>
  <si>
    <t>Механизированная сварка в среде углекислого газа</t>
  </si>
  <si>
    <t>Плазменная резка</t>
  </si>
  <si>
    <t>Персонал, обслуживающий сосуды, работающие под давлением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</si>
  <si>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</si>
  <si>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Слесарь по техническому обслуживанию и ремонту подъемных сооружений </t>
  </si>
  <si>
    <t xml:space="preserve">Стропальщик 2-3 р. </t>
  </si>
  <si>
    <t>Рабочий люльки, находящейся на подъемнике (вышке)</t>
  </si>
  <si>
    <t>Машинист автовышки и автогидроподъемника 4-6 р.</t>
  </si>
  <si>
    <t>Профессиональная подготовка лиц на право работы с отходами 1-4 класса опасности</t>
  </si>
  <si>
    <t>Обеспечение экологической безопасности при работах в области обращения с отходами 1-4 класса опасности</t>
  </si>
  <si>
    <t>Обеспечение экологической безопасности руководителями и специалистами общехозяйственных систем управления</t>
  </si>
  <si>
    <t>Обеспечение экологической безопасности руководителям (специалистами) экологических служб и систем экологического контроля</t>
  </si>
  <si>
    <t>Подготовка и проверка знаний электротехнического персонала на присвоение второй группы по электробезопасности</t>
  </si>
  <si>
    <t>Подготовка и проверка знаний электротехнического персонала на присвоение или подтверждение третьей группы по электробезопасности</t>
  </si>
  <si>
    <t xml:space="preserve">Обучение оказанию первой помощи пострадавшему при несчастном случае с отработкой практических навыков на роботе-тренажере «ГОША» </t>
  </si>
  <si>
    <t>Обучение персонала навыкам оказания первой помощи при несчастных случаях на производстве</t>
  </si>
  <si>
    <t>Подготовка инструкторов по обучению навыкам оказания первой помощи при несчастных случаях на производстве и в чрезвычайных ситуациях</t>
  </si>
  <si>
    <t>Обучение по охране труда руководителей и специалистов, инженерно-технических работников, осуществляющих организацию и проведение работ на рабочих местах и в производственных подразделениях, а также контроль и технический  надзор за проведением работ</t>
  </si>
  <si>
    <t>Обучение по охране труда руководителей организаций, заместителей руководителей организаций, в том числе курирующих вопросы охраны труда, заместителей главных инженеров по охране труда, работодателей - физических лиц, иных лиц, занимающихся предпринимательской деятельностью</t>
  </si>
  <si>
    <t>Обучение по охране труда специалистов служб охраны труда, работников, на которых работодателем возложены обязанности организации работы по охране труда</t>
  </si>
  <si>
    <t>Охрана труда работников организаций</t>
  </si>
  <si>
    <t>Обучение уполномоченных лиц по охране труда профессиональных союзов и иных уполномоченных работниками представительных органов</t>
  </si>
  <si>
    <t xml:space="preserve">Безопасные методы и приемы выполнения работ на высоте для работников 1 и 2 группы </t>
  </si>
  <si>
    <t xml:space="preserve">Безопасные методы и приемы выполнения работ на высоте для работников 3 группы </t>
  </si>
  <si>
    <t>Пожарно-технический минимум для электрогазосварщиков</t>
  </si>
  <si>
    <t>Пожарно-технический минимум для рабочих, осуществляющих пожароопасные работы</t>
  </si>
  <si>
    <t>Пожарно-технический минимум для руководителей организаций и лиц, ответственных за пожарную безопасность и проведение противопожарного инструктажа пожароопасных производств</t>
  </si>
  <si>
    <t>Пожарно-технический минимум для руководителей подразделений пожароопасных производств на предприятиях тепло- и электроэнергетики</t>
  </si>
  <si>
    <t>Пожарно-технический минимум для руководителей, лиц, ответственных за пожарную безопасность пожароопасных производств на предприятиях тепло и электроэнергетики</t>
  </si>
  <si>
    <t>Пожарно-технический минимум для руководителей и ответственных за пожарную безопасность организаций</t>
  </si>
  <si>
    <t>Механик автотранспортных хозяйств</t>
  </si>
  <si>
    <t>Углубленное изучение MS Excel</t>
  </si>
  <si>
    <t>Проведение расчетов и анализа данных средствами MS Excel</t>
  </si>
  <si>
    <t>Углубленное изучение MS Visio</t>
  </si>
  <si>
    <t>Подготовка корпоративного тренера по безопасному вождению</t>
  </si>
  <si>
    <t xml:space="preserve">Стандарты взаимодействия сетевой организации с потребителем в части учета электроэнергии </t>
  </si>
  <si>
    <t xml:space="preserve">Профессиональные навыки общения по телефону в работе с клиентами </t>
  </si>
  <si>
    <t>Эффективный руководитель: управление мотивацией персонала</t>
  </si>
  <si>
    <t>Эффективный руководитель: лидерство и командообразование</t>
  </si>
  <si>
    <t>Эффективный руководитель: управление конфликтами в организации</t>
  </si>
  <si>
    <t>Эффективные технологии управления, постановка целей и задач сотрудникам</t>
  </si>
  <si>
    <t xml:space="preserve">Технологии управления персоналом </t>
  </si>
  <si>
    <t>Электротехническое направление</t>
  </si>
  <si>
    <t>Сварочное производство</t>
  </si>
  <si>
    <t>Охрана труда, промышленная безопасность, ПТМ и др.</t>
  </si>
  <si>
    <t>Неэлектротехническое направление</t>
  </si>
  <si>
    <t>Программы переподготовки и повышения квалификации руководителей и специалистов в соответствии с профессиональным стандартом «Управление персоналом»</t>
  </si>
  <si>
    <t>Стоимость обучения одного человека с НДС</t>
  </si>
  <si>
    <t xml:space="preserve">Повышение квалификации оперативного персонала ТЭС по переключениям и оперативному обслуживанию паровых турбин на тренажере 3К2Т-М
</t>
  </si>
  <si>
    <t xml:space="preserve">Повышение квалификации оперативного персонала ТЭС по переключениям и оперативному обслуживанию котельного агрегата на тренажере 3К2Т-М
</t>
  </si>
  <si>
    <t>Инспектор энергоинспекции</t>
  </si>
  <si>
    <t>Методы и средства хроматографического анализа трансформаторного масла</t>
  </si>
  <si>
    <t>Аргонодуговая сварка</t>
  </si>
  <si>
    <t>Использование пакета AutoCAD в задачах энергетики</t>
  </si>
  <si>
    <t>Безопасное выполнение работ с бензоинструментом/электроинструментом при проведении выкоса травы, лесохозяйственных работ</t>
  </si>
  <si>
    <t>Правила охраны труда в лесозаготовительном, деревообрабатывающем производствах и при проведении лесохозяйственных работ для электроэнергетического персонала</t>
  </si>
  <si>
    <t xml:space="preserve">Стропальщик 4-6 р. </t>
  </si>
  <si>
    <t>Современный менеджмент</t>
  </si>
  <si>
    <t>Эффективное наставничество</t>
  </si>
  <si>
    <t xml:space="preserve">Организация технического обслуживания и ремонта оборудования распределительных сетей напряжением 10-0,4 кВ </t>
  </si>
  <si>
    <t>Школа главных инженеров районов электрических сетей  (2 сессии)</t>
  </si>
  <si>
    <t>Электрослесарь по ремонту оборудования распределительных устройств 6-7 р.</t>
  </si>
  <si>
    <t>Основы монтажа кабельных линий 6-10-35-110 кВ с изоляцией из сшитого полиэтилена</t>
  </si>
  <si>
    <t>Оценка рисков и обеспечение безопасности работ на высоте в электроэнергетике</t>
  </si>
  <si>
    <t>Электромонтер по ремонту и обслуживанию электрооборудования 3-4 р.</t>
  </si>
  <si>
    <t>Эффективные продажи</t>
  </si>
  <si>
    <t>НДС 20 %</t>
  </si>
  <si>
    <t>Электрослесарь по ремонту оборудования распределительных устройств 3 р.</t>
  </si>
  <si>
    <t>Электромонтер оперативно-выездной бригады 2 р.</t>
  </si>
  <si>
    <t>Электромонтер по ремонту и монтажу кабельных линий  2 р.</t>
  </si>
  <si>
    <t>Электромонтер по эксплуатации электросчетчиков 3 р.</t>
  </si>
  <si>
    <t>Программы профессиональной подготовки по профессии рабочего</t>
  </si>
  <si>
    <r>
      <t>Электромонтер по ремонту воздушных линий электропередачи 2</t>
    </r>
    <r>
      <rPr>
        <b/>
        <i/>
        <sz val="18"/>
        <rFont val="Arial Cyr"/>
        <charset val="204"/>
      </rPr>
      <t xml:space="preserve"> </t>
    </r>
    <r>
      <rPr>
        <sz val="18"/>
        <rFont val="Arial Cyr"/>
        <charset val="204"/>
      </rPr>
      <t>р.</t>
    </r>
  </si>
  <si>
    <t>Современный стресс-менеджмент</t>
  </si>
  <si>
    <t xml:space="preserve">Электромонтер по обслуживанию подстанций 3 р. (1 сессия) 
</t>
  </si>
  <si>
    <t xml:space="preserve">Электромонтер по обслуживанию подстанций 3 р. (2 сессия) 
</t>
  </si>
  <si>
    <t>Расчет и анализ технологических потерь и балансов электроэнергии в условиях цифровизации электросетевой компании</t>
  </si>
  <si>
    <t>Директор производственного отделения: управление деятельностью предприятия по передаче и распределению электрической энергии (3 сессии)</t>
  </si>
  <si>
    <t>Изучение и наладка терминалов РЗиА оборудования подстанций 6-10 кВ компании ООО "Релематика"</t>
  </si>
  <si>
    <t>Устройства релейной защиты и автоматики подстанционного оборудования 6-10 (35) кВ производства компании АО "РАДИУС Автоматика"</t>
  </si>
  <si>
    <t>Сварщик дуговой сварки неплавящимся электродом в защитном газе 3 уровень квалификации</t>
  </si>
  <si>
    <t>Сварщик ручной дуговой сварки плавящимся покрытым электродом 3 уровень квалификации</t>
  </si>
  <si>
    <t>Сварщик дуговой сварки неплавящимся электродом в защитном газе 2 уровень квалификации</t>
  </si>
  <si>
    <t>Сварщик ручной дуговой сварки плавящимся покрытым электродом 2 уровень квалификации</t>
  </si>
  <si>
    <t>Резчик ручной кислородной резки 2 уровень квалификации</t>
  </si>
  <si>
    <t>Сварщик газовой сварки 2 уровень квалификации</t>
  </si>
  <si>
    <t>Подготовка и проверка знаний электротехнического персонала на присвоение или подтверждение четвертой и пятой групп по электробезопасности</t>
  </si>
  <si>
    <t>Испытания, измерения и диагностика электрооборудования подстанций 6-110 кВ</t>
  </si>
  <si>
    <t>Автоматизация и технологии повышения эффективности в электронике и электроснабжении. Инновационные решения при проектировании электрических сетей</t>
  </si>
  <si>
    <t xml:space="preserve"> -</t>
  </si>
  <si>
    <t>Инновационные решения в инженерных системах отопления, вентиляции, теплогазоснабжения, водоснабжения и водоотведения с основами теплотехники и гидравлики</t>
  </si>
  <si>
    <t>Инновационные решения и автоматизация в электротехнологии, светотехнике, монтаже, эксплуатации и ремонте электрооборудования</t>
  </si>
  <si>
    <t>Интеллектуальные приборы учета</t>
  </si>
  <si>
    <t>Эксплуатация, ремонт, наладка элегазовых и вакуумных выключателей 10-110 кВ</t>
  </si>
  <si>
    <t>Изучение и наладка шкафов РЗиА серии ШЭ2607 021 компании ООО НПП «ЭКРА»</t>
  </si>
  <si>
    <t>Изучение и наладка терминалов РЗиА серии БЭ2502 А0103 и БЭ2502 А1102 компании ООО НПП «ЭКРА»</t>
  </si>
  <si>
    <t>Менеджер по работе с клиентами</t>
  </si>
  <si>
    <t>Технологии эффективных коммуникаций</t>
  </si>
  <si>
    <t>Управление изменениями в организации</t>
  </si>
  <si>
    <t>Технологии публичных выступлений</t>
  </si>
  <si>
    <t>Коучинг в управлении</t>
  </si>
  <si>
    <t>Оператор (машинист) крана-манипулятора</t>
  </si>
  <si>
    <t>Начальник района электрических сетей. Управление электрическими сетями</t>
  </si>
  <si>
    <t>Руководитель предприятия электрических сетей</t>
  </si>
  <si>
    <t>от ______________20____ год № _________________</t>
  </si>
  <si>
    <t>Углубленное изучение MS Power Point</t>
  </si>
  <si>
    <t>Главный инженер проекта. Организация комплексного проектирования (группа от 10 человек)</t>
  </si>
  <si>
    <t>Приложение 1 к приказу</t>
  </si>
  <si>
    <t>Приложение 2 к приказу</t>
  </si>
  <si>
    <t xml:space="preserve">* при формировании смешанных групп  обучения (очное и с использованием дистанционных технологий) стоимость обучения одного человека устанавливается аналогично стоимости очного обучения </t>
  </si>
  <si>
    <t>Стоимость обучения одного человека с НДС*</t>
  </si>
  <si>
    <t>Педагог профессионального обучения и дополнительного профессионального образования</t>
  </si>
  <si>
    <t xml:space="preserve">ПЕРЕЧЕНЬ ПРОГРАММ ОБУЧЕНИЯ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2022 г. </t>
  </si>
  <si>
    <t>Инженер по техническому аудиту систем учета электроэнергии</t>
  </si>
  <si>
    <t xml:space="preserve">Подготовка специалистов, занимающихся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
</t>
  </si>
  <si>
    <t>Создание макросов в MS Excel</t>
  </si>
  <si>
    <t>Работы под напряжением на воздушных, кабельных линиях электропередачи и в распределительных устройствах до 1000 В (от 4 до 12 человек в группе)</t>
  </si>
  <si>
    <t>Подготовка специалистов по компетенции «Эксплуатация кабельных линий электропередачи» по методике WS</t>
  </si>
  <si>
    <t>Подготовка специалистов по компетенции «Интеллектуальные системы учета электроэнергии» по методике WS</t>
  </si>
  <si>
    <t>А.1 Основы промышленной безопасности</t>
  </si>
  <si>
    <t xml:space="preserve">Б.9.3 Эксплуатация опасных производственных объектов, на которых используются подъемные сооружения, предназначенные для подъема и перемещения грузов </t>
  </si>
  <si>
    <t xml:space="preserve">Б.9.4 Эксплуатация опасных производственных объектов, на которых используются подъемные сооружения, предназначенные для подъема и транспортировки людей </t>
  </si>
  <si>
    <t xml:space="preserve">Б.9.6 Монтаж, наладка, обслуживание, ремонт, реконструкция или модернизация подъемных сооружений, применяемых на опасных производственных объектах </t>
  </si>
  <si>
    <t xml:space="preserve">Б.8.3 Эксплуатация опасных производственных объектов, на которых используются сосуды, работающие под избыточным давлением </t>
  </si>
  <si>
    <t xml:space="preserve">Б.8.5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 </t>
  </si>
  <si>
    <t xml:space="preserve">Б.7.1 Эксплуатация сетей газораспределения и газопотребления </t>
  </si>
  <si>
    <t>Б.7.2 Эксплуатация объектов, использующих сжиженные углеводородные газы</t>
  </si>
  <si>
    <t xml:space="preserve">Г.2.5 Организация оперативно-диспетчерского управления в электроэнергетике </t>
  </si>
  <si>
    <t xml:space="preserve">Г.2.2 Эксплуатация электрических сетей </t>
  </si>
  <si>
    <t>Специалист по эксплуатации интеллектуальных систем учета электроэнергии</t>
  </si>
  <si>
    <t>Тайм-менеджмент</t>
  </si>
  <si>
    <t xml:space="preserve">Техносферная безопасность </t>
  </si>
  <si>
    <t>Изучение и наладка шкафов РЗиА серии ШЭ2607 041073 компании ООО НПП «ЭКРА»</t>
  </si>
  <si>
    <t>Продолжительность практического обучения (по месту работы),
дни</t>
  </si>
  <si>
    <t xml:space="preserve">ПЕРЕЧЕНЬ ПРОГРАММ ЗАОЧНОГО ОБУЧЕНИЯ С ПРИМЕНЕНИЕМ ДИСТАНЦИОННЫХ ОБРАЗОВАТЕЛЬНЫХ ТЕХНОЛОГИЙ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2022 г. </t>
  </si>
  <si>
    <t>Работы под напряжением в электроустановках до 1000 В для инженерно-технических работников, специалистов и руководителей предприятий</t>
  </si>
  <si>
    <t xml:space="preserve">Обучение компетентных лиц, проводящих обслуживание и периодический осмотр средств индивидуальной защиты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</si>
</sst>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0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8"/>
      <color rgb="FFFF000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18"/>
      <color rgb="FFFF0000"/>
      <name val="Arial Cyr"/>
      <charset val="204"/>
    </font>
    <font>
      <sz val="10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sz val="12"/>
      <name val="Arial Cyr"/>
      <charset val="204"/>
    </font>
    <font>
      <sz val="10"/>
      <color theme="1"/>
      <name val="Arial Cyr"/>
      <charset val="204"/>
    </font>
    <font>
      <b/>
      <i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4" fillId="0" borderId="0"/>
  </cellStyleXfs>
  <cellXfs count="75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/>
    <xf numFmtId="0" fontId="2" fillId="2" borderId="2" xfId="1" applyFont="1" applyFill="1" applyBorder="1" applyAlignment="1" applyProtection="1">
      <alignment vertical="top" wrapText="1"/>
    </xf>
    <xf numFmtId="0" fontId="8" fillId="2" borderId="2" xfId="1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4" fontId="2" fillId="2" borderId="2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9" fillId="2" borderId="0" xfId="0" applyFont="1" applyFill="1" applyBorder="1" applyProtection="1">
      <protection locked="0"/>
    </xf>
    <xf numFmtId="0" fontId="2" fillId="2" borderId="0" xfId="0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2" fillId="0" borderId="0" xfId="0" applyFont="1" applyFill="1" applyAlignment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4" fontId="10" fillId="0" borderId="0" xfId="0" applyNumberFormat="1" applyFont="1" applyFill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4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2011 г." xfId="1"/>
  </cellStyles>
  <dxfs count="0"/>
  <tableStyles count="0" defaultTableStyle="TableStyleMedium2" defaultPivotStyle="PivotStyleLight16"/>
  <colors>
    <mruColors>
      <color rgb="FFFFCCFF"/>
      <color rgb="FFFEF5F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DA209"/>
  <sheetViews>
    <sheetView tabSelected="1" zoomScale="45" zoomScaleNormal="45" zoomScaleSheetLayoutView="50" workbookViewId="0">
      <pane xSplit="2" ySplit="12" topLeftCell="C13" activePane="bottomRight" state="frozen"/>
      <selection pane="topRight" activeCell="D1" sqref="D1"/>
      <selection pane="bottomLeft" activeCell="A5" sqref="A5"/>
      <selection pane="bottomRight" activeCell="B147" sqref="B147"/>
    </sheetView>
  </sheetViews>
  <sheetFormatPr defaultColWidth="9.140625" defaultRowHeight="23.25" x14ac:dyDescent="0.35"/>
  <cols>
    <col min="1" max="1" width="10.28515625" style="34" customWidth="1"/>
    <col min="2" max="2" width="148.28515625" style="22" customWidth="1"/>
    <col min="3" max="3" width="29.85546875" style="34" customWidth="1"/>
    <col min="4" max="4" width="30.140625" style="34" hidden="1" customWidth="1"/>
    <col min="5" max="5" width="22.5703125" style="34" hidden="1" customWidth="1"/>
    <col min="6" max="6" width="27.140625" style="34" customWidth="1"/>
    <col min="7" max="7" width="29.85546875" style="35" hidden="1" customWidth="1"/>
    <col min="8" max="8" width="16.28515625" style="1" hidden="1" customWidth="1"/>
    <col min="9" max="9" width="30.85546875" style="1" customWidth="1"/>
    <col min="10" max="65" width="9.140625" style="1"/>
    <col min="66" max="96" width="9.140625" style="2"/>
    <col min="97" max="16384" width="9.140625" style="24"/>
  </cols>
  <sheetData>
    <row r="1" spans="1:105" s="42" customFormat="1" ht="36.75" customHeight="1" x14ac:dyDescent="0.4">
      <c r="A1" s="36"/>
      <c r="B1" s="37"/>
      <c r="C1" s="38"/>
      <c r="D1" s="39"/>
      <c r="E1" s="37" t="s">
        <v>195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1:105" s="42" customFormat="1" ht="33.75" customHeight="1" x14ac:dyDescent="0.4">
      <c r="A2" s="36"/>
      <c r="B2" s="43"/>
      <c r="C2" s="38"/>
      <c r="D2" s="39"/>
      <c r="E2" s="44"/>
      <c r="F2" s="45"/>
      <c r="G2" s="4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1:105" s="42" customFormat="1" ht="33.75" customHeight="1" x14ac:dyDescent="0.4">
      <c r="A3" s="36"/>
      <c r="B3" s="43"/>
      <c r="C3" s="38"/>
      <c r="D3" s="47"/>
      <c r="E3" s="69" t="s">
        <v>192</v>
      </c>
      <c r="F3" s="69"/>
      <c r="G3" s="6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42" customFormat="1" ht="33.75" customHeight="1" x14ac:dyDescent="0.4">
      <c r="A4" s="36"/>
      <c r="B4" s="43"/>
      <c r="C4" s="38"/>
      <c r="D4" s="39"/>
      <c r="E4" s="37"/>
      <c r="F4" s="48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2" customFormat="1" ht="26.25" x14ac:dyDescent="0.4">
      <c r="A5" s="36"/>
      <c r="B5" s="43"/>
      <c r="C5" s="38"/>
      <c r="D5" s="39"/>
      <c r="E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42" customFormat="1" ht="26.25" x14ac:dyDescent="0.35">
      <c r="A6" s="36"/>
      <c r="B6" s="43"/>
      <c r="C6" s="38"/>
      <c r="D6" s="39"/>
      <c r="E6" s="49"/>
      <c r="F6" s="4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56" customFormat="1" ht="26.25" x14ac:dyDescent="0.2">
      <c r="A7" s="50"/>
      <c r="B7" s="51"/>
      <c r="C7" s="52"/>
      <c r="D7" s="53"/>
      <c r="E7" s="70"/>
      <c r="F7" s="70"/>
      <c r="G7" s="7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56" customFormat="1" ht="18" x14ac:dyDescent="0.2">
      <c r="A8" s="50"/>
      <c r="B8" s="51"/>
      <c r="C8" s="52"/>
      <c r="D8" s="53"/>
      <c r="E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2" customFormat="1" ht="84" customHeight="1" x14ac:dyDescent="0.35">
      <c r="A9" s="71" t="s">
        <v>200</v>
      </c>
      <c r="B9" s="71"/>
      <c r="C9" s="71"/>
      <c r="D9" s="71"/>
      <c r="E9" s="71"/>
      <c r="F9" s="71"/>
      <c r="G9" s="71"/>
      <c r="H9" s="71"/>
      <c r="I9" s="7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105" s="5" customFormat="1" ht="38.25" customHeight="1" x14ac:dyDescent="0.25">
      <c r="A10" s="72" t="s">
        <v>0</v>
      </c>
      <c r="B10" s="72" t="s">
        <v>1</v>
      </c>
      <c r="C10" s="72" t="s">
        <v>2</v>
      </c>
      <c r="D10" s="72" t="s">
        <v>221</v>
      </c>
      <c r="E10" s="72" t="s">
        <v>3</v>
      </c>
      <c r="F10" s="72" t="s">
        <v>4</v>
      </c>
      <c r="G10" s="73" t="s">
        <v>5</v>
      </c>
      <c r="H10" s="74" t="s">
        <v>154</v>
      </c>
      <c r="I10" s="74" t="s">
        <v>198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105" s="8" customFormat="1" ht="38.25" customHeight="1" x14ac:dyDescent="0.2">
      <c r="A11" s="72"/>
      <c r="B11" s="72"/>
      <c r="C11" s="72"/>
      <c r="D11" s="72"/>
      <c r="E11" s="72"/>
      <c r="F11" s="72"/>
      <c r="G11" s="73"/>
      <c r="H11" s="74"/>
      <c r="I11" s="7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05" s="11" customFormat="1" ht="38.25" customHeight="1" x14ac:dyDescent="0.2">
      <c r="A12" s="72"/>
      <c r="B12" s="72"/>
      <c r="C12" s="72"/>
      <c r="D12" s="72"/>
      <c r="E12" s="72"/>
      <c r="F12" s="72"/>
      <c r="G12" s="73"/>
      <c r="H12" s="74"/>
      <c r="I12" s="7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105" s="17" customFormat="1" x14ac:dyDescent="0.35">
      <c r="A13" s="59"/>
      <c r="B13" s="12" t="s">
        <v>130</v>
      </c>
      <c r="C13" s="13"/>
      <c r="D13" s="13"/>
      <c r="E13" s="13"/>
      <c r="F13" s="13"/>
      <c r="G13" s="14"/>
      <c r="H13" s="58"/>
      <c r="I13" s="5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105" s="66" customFormat="1" ht="63" customHeight="1" x14ac:dyDescent="0.35">
      <c r="A14" s="59">
        <v>1</v>
      </c>
      <c r="B14" s="60" t="s">
        <v>176</v>
      </c>
      <c r="C14" s="61">
        <v>2</v>
      </c>
      <c r="D14" s="61" t="s">
        <v>177</v>
      </c>
      <c r="E14" s="61" t="s">
        <v>177</v>
      </c>
      <c r="F14" s="61">
        <v>2</v>
      </c>
      <c r="G14" s="62">
        <v>4500</v>
      </c>
      <c r="H14" s="62">
        <v>0</v>
      </c>
      <c r="I14" s="62">
        <v>4500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105" s="22" customFormat="1" ht="26.25" customHeight="1" x14ac:dyDescent="0.2">
      <c r="A15" s="59">
        <v>2</v>
      </c>
      <c r="B15" s="18" t="s">
        <v>85</v>
      </c>
      <c r="C15" s="13">
        <v>15</v>
      </c>
      <c r="D15" s="13">
        <v>33</v>
      </c>
      <c r="E15" s="13">
        <v>1</v>
      </c>
      <c r="F15" s="13">
        <f t="shared" ref="F15:F36" si="0">SUM(C15:E15)</f>
        <v>49</v>
      </c>
      <c r="G15" s="19">
        <v>19260</v>
      </c>
      <c r="H15" s="14">
        <v>0</v>
      </c>
      <c r="I15" s="14">
        <f t="shared" ref="I15:I36" si="1">G15+H15</f>
        <v>19260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105" s="17" customFormat="1" ht="26.25" customHeight="1" x14ac:dyDescent="0.35">
      <c r="A16" s="59">
        <v>3</v>
      </c>
      <c r="B16" s="18" t="s">
        <v>15</v>
      </c>
      <c r="C16" s="13">
        <v>10</v>
      </c>
      <c r="D16" s="13">
        <v>10</v>
      </c>
      <c r="E16" s="13">
        <v>1</v>
      </c>
      <c r="F16" s="13">
        <f t="shared" si="0"/>
        <v>21</v>
      </c>
      <c r="G16" s="19">
        <v>10710</v>
      </c>
      <c r="H16" s="14">
        <v>0</v>
      </c>
      <c r="I16" s="14">
        <f t="shared" si="1"/>
        <v>10710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</row>
    <row r="17" spans="1:96" s="22" customFormat="1" ht="44.25" customHeight="1" x14ac:dyDescent="0.2">
      <c r="A17" s="59">
        <v>4</v>
      </c>
      <c r="B17" s="18" t="s">
        <v>56</v>
      </c>
      <c r="C17" s="13">
        <v>10</v>
      </c>
      <c r="D17" s="13" t="s">
        <v>8</v>
      </c>
      <c r="E17" s="13" t="s">
        <v>8</v>
      </c>
      <c r="F17" s="13">
        <f t="shared" si="0"/>
        <v>10</v>
      </c>
      <c r="G17" s="19">
        <v>23050</v>
      </c>
      <c r="H17" s="14">
        <v>0</v>
      </c>
      <c r="I17" s="14">
        <f t="shared" si="1"/>
        <v>23050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</row>
    <row r="18" spans="1:96" s="22" customFormat="1" ht="46.5" x14ac:dyDescent="0.2">
      <c r="A18" s="59">
        <v>5</v>
      </c>
      <c r="B18" s="18" t="s">
        <v>59</v>
      </c>
      <c r="C18" s="13">
        <v>5</v>
      </c>
      <c r="D18" s="13" t="s">
        <v>8</v>
      </c>
      <c r="E18" s="13" t="s">
        <v>8</v>
      </c>
      <c r="F18" s="13">
        <f t="shared" si="0"/>
        <v>5</v>
      </c>
      <c r="G18" s="19">
        <v>12150</v>
      </c>
      <c r="H18" s="14">
        <v>0</v>
      </c>
      <c r="I18" s="14">
        <f t="shared" si="1"/>
        <v>12150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22" customFormat="1" ht="33" customHeight="1" x14ac:dyDescent="0.2">
      <c r="A19" s="59">
        <v>6</v>
      </c>
      <c r="B19" s="18" t="s">
        <v>52</v>
      </c>
      <c r="C19" s="13">
        <v>5</v>
      </c>
      <c r="D19" s="13" t="s">
        <v>8</v>
      </c>
      <c r="E19" s="13" t="s">
        <v>8</v>
      </c>
      <c r="F19" s="13">
        <f t="shared" si="0"/>
        <v>5</v>
      </c>
      <c r="G19" s="19">
        <v>9050</v>
      </c>
      <c r="H19" s="14">
        <v>0</v>
      </c>
      <c r="I19" s="14">
        <f t="shared" si="1"/>
        <v>9050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22" customFormat="1" ht="46.5" x14ac:dyDescent="0.2">
      <c r="A20" s="59">
        <v>7</v>
      </c>
      <c r="B20" s="18" t="s">
        <v>53</v>
      </c>
      <c r="C20" s="13">
        <v>5</v>
      </c>
      <c r="D20" s="13" t="s">
        <v>8</v>
      </c>
      <c r="E20" s="13" t="s">
        <v>8</v>
      </c>
      <c r="F20" s="13">
        <f t="shared" si="0"/>
        <v>5</v>
      </c>
      <c r="G20" s="14">
        <v>10860</v>
      </c>
      <c r="H20" s="14">
        <v>0</v>
      </c>
      <c r="I20" s="14">
        <f t="shared" si="1"/>
        <v>10860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22" customFormat="1" ht="46.5" x14ac:dyDescent="0.2">
      <c r="A21" s="59">
        <v>8</v>
      </c>
      <c r="B21" s="18" t="s">
        <v>165</v>
      </c>
      <c r="C21" s="13">
        <v>15</v>
      </c>
      <c r="D21" s="13" t="s">
        <v>8</v>
      </c>
      <c r="E21" s="13" t="s">
        <v>8</v>
      </c>
      <c r="F21" s="13">
        <f t="shared" si="0"/>
        <v>15</v>
      </c>
      <c r="G21" s="14">
        <v>58150</v>
      </c>
      <c r="H21" s="14">
        <v>0</v>
      </c>
      <c r="I21" s="14">
        <f t="shared" si="1"/>
        <v>58150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2" customFormat="1" x14ac:dyDescent="0.2">
      <c r="A22" s="59">
        <v>9</v>
      </c>
      <c r="B22" s="18" t="s">
        <v>48</v>
      </c>
      <c r="C22" s="13">
        <v>10</v>
      </c>
      <c r="D22" s="13" t="s">
        <v>8</v>
      </c>
      <c r="E22" s="13" t="s">
        <v>8</v>
      </c>
      <c r="F22" s="13">
        <f t="shared" si="0"/>
        <v>10</v>
      </c>
      <c r="G22" s="19">
        <v>19412</v>
      </c>
      <c r="H22" s="14">
        <v>0</v>
      </c>
      <c r="I22" s="14">
        <f t="shared" si="1"/>
        <v>19412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2" customFormat="1" x14ac:dyDescent="0.2">
      <c r="A23" s="59">
        <v>10</v>
      </c>
      <c r="B23" s="18" t="s">
        <v>49</v>
      </c>
      <c r="C23" s="13">
        <v>10</v>
      </c>
      <c r="D23" s="13" t="s">
        <v>8</v>
      </c>
      <c r="E23" s="13" t="s">
        <v>8</v>
      </c>
      <c r="F23" s="13">
        <f t="shared" si="0"/>
        <v>10</v>
      </c>
      <c r="G23" s="19">
        <v>19412</v>
      </c>
      <c r="H23" s="14">
        <v>0</v>
      </c>
      <c r="I23" s="14">
        <f t="shared" si="1"/>
        <v>19412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2" customFormat="1" x14ac:dyDescent="0.2">
      <c r="A24" s="59">
        <v>11</v>
      </c>
      <c r="B24" s="26" t="s">
        <v>41</v>
      </c>
      <c r="C24" s="13">
        <v>5</v>
      </c>
      <c r="D24" s="13" t="s">
        <v>8</v>
      </c>
      <c r="E24" s="13" t="s">
        <v>8</v>
      </c>
      <c r="F24" s="13">
        <f t="shared" si="0"/>
        <v>5</v>
      </c>
      <c r="G24" s="19">
        <v>7245</v>
      </c>
      <c r="H24" s="14">
        <v>0</v>
      </c>
      <c r="I24" s="14">
        <f t="shared" si="1"/>
        <v>7245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2" customFormat="1" x14ac:dyDescent="0.2">
      <c r="A25" s="59">
        <v>12</v>
      </c>
      <c r="B25" s="28" t="s">
        <v>82</v>
      </c>
      <c r="C25" s="13">
        <v>10</v>
      </c>
      <c r="D25" s="13" t="s">
        <v>8</v>
      </c>
      <c r="E25" s="13" t="s">
        <v>8</v>
      </c>
      <c r="F25" s="13">
        <f t="shared" si="0"/>
        <v>10</v>
      </c>
      <c r="G25" s="19">
        <v>25000</v>
      </c>
      <c r="H25" s="14">
        <v>0</v>
      </c>
      <c r="I25" s="14">
        <f t="shared" si="1"/>
        <v>25000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2" customFormat="1" x14ac:dyDescent="0.2">
      <c r="A26" s="59">
        <v>13</v>
      </c>
      <c r="B26" s="28" t="s">
        <v>79</v>
      </c>
      <c r="C26" s="13">
        <v>13</v>
      </c>
      <c r="D26" s="13" t="s">
        <v>8</v>
      </c>
      <c r="E26" s="13" t="s">
        <v>8</v>
      </c>
      <c r="F26" s="13">
        <f t="shared" si="0"/>
        <v>13</v>
      </c>
      <c r="G26" s="19">
        <v>30000</v>
      </c>
      <c r="H26" s="14">
        <v>0</v>
      </c>
      <c r="I26" s="14">
        <f t="shared" si="1"/>
        <v>30000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x14ac:dyDescent="0.35">
      <c r="A27" s="59">
        <v>14</v>
      </c>
      <c r="B27" s="28" t="s">
        <v>78</v>
      </c>
      <c r="C27" s="13">
        <v>13</v>
      </c>
      <c r="D27" s="13" t="s">
        <v>8</v>
      </c>
      <c r="E27" s="13" t="s">
        <v>8</v>
      </c>
      <c r="F27" s="13">
        <f t="shared" si="0"/>
        <v>13</v>
      </c>
      <c r="G27" s="19">
        <v>30000</v>
      </c>
      <c r="H27" s="14">
        <v>0</v>
      </c>
      <c r="I27" s="14">
        <f t="shared" si="1"/>
        <v>30000</v>
      </c>
    </row>
    <row r="28" spans="1:96" s="22" customFormat="1" x14ac:dyDescent="0.2">
      <c r="A28" s="59">
        <v>15</v>
      </c>
      <c r="B28" s="28" t="s">
        <v>76</v>
      </c>
      <c r="C28" s="13">
        <v>15</v>
      </c>
      <c r="D28" s="13" t="s">
        <v>8</v>
      </c>
      <c r="E28" s="13" t="s">
        <v>8</v>
      </c>
      <c r="F28" s="13">
        <f t="shared" si="0"/>
        <v>15</v>
      </c>
      <c r="G28" s="19">
        <v>35000</v>
      </c>
      <c r="H28" s="14">
        <v>0</v>
      </c>
      <c r="I28" s="14">
        <f t="shared" si="1"/>
        <v>35000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s="22" customFormat="1" x14ac:dyDescent="0.2">
      <c r="A29" s="59">
        <v>16</v>
      </c>
      <c r="B29" s="28" t="s">
        <v>77</v>
      </c>
      <c r="C29" s="13">
        <v>13</v>
      </c>
      <c r="D29" s="13" t="s">
        <v>8</v>
      </c>
      <c r="E29" s="13" t="s">
        <v>8</v>
      </c>
      <c r="F29" s="13">
        <f t="shared" si="0"/>
        <v>13</v>
      </c>
      <c r="G29" s="19">
        <v>30000</v>
      </c>
      <c r="H29" s="14">
        <v>0</v>
      </c>
      <c r="I29" s="14">
        <f t="shared" si="1"/>
        <v>30000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</row>
    <row r="30" spans="1:96" s="22" customFormat="1" ht="46.5" x14ac:dyDescent="0.2">
      <c r="A30" s="59">
        <v>17</v>
      </c>
      <c r="B30" s="28" t="s">
        <v>166</v>
      </c>
      <c r="C30" s="13">
        <v>5</v>
      </c>
      <c r="D30" s="13" t="s">
        <v>8</v>
      </c>
      <c r="E30" s="13" t="s">
        <v>8</v>
      </c>
      <c r="F30" s="13">
        <f t="shared" si="0"/>
        <v>5</v>
      </c>
      <c r="G30" s="19">
        <v>20640</v>
      </c>
      <c r="H30" s="14">
        <v>0</v>
      </c>
      <c r="I30" s="14">
        <f t="shared" si="1"/>
        <v>20640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22" customFormat="1" ht="46.5" x14ac:dyDescent="0.2">
      <c r="A31" s="59">
        <v>18</v>
      </c>
      <c r="B31" s="18" t="s">
        <v>183</v>
      </c>
      <c r="C31" s="13">
        <v>5</v>
      </c>
      <c r="D31" s="13" t="s">
        <v>8</v>
      </c>
      <c r="E31" s="13" t="s">
        <v>8</v>
      </c>
      <c r="F31" s="13">
        <f t="shared" si="0"/>
        <v>5</v>
      </c>
      <c r="G31" s="19">
        <v>13800</v>
      </c>
      <c r="H31" s="14">
        <v>0</v>
      </c>
      <c r="I31" s="14">
        <f t="shared" si="1"/>
        <v>13800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2" customFormat="1" x14ac:dyDescent="0.2">
      <c r="A32" s="59">
        <v>19</v>
      </c>
      <c r="B32" s="18" t="s">
        <v>182</v>
      </c>
      <c r="C32" s="13">
        <v>10</v>
      </c>
      <c r="D32" s="13" t="s">
        <v>8</v>
      </c>
      <c r="E32" s="13" t="s">
        <v>8</v>
      </c>
      <c r="F32" s="13">
        <f t="shared" si="0"/>
        <v>10</v>
      </c>
      <c r="G32" s="19">
        <v>25000</v>
      </c>
      <c r="H32" s="14">
        <v>0</v>
      </c>
      <c r="I32" s="14">
        <f t="shared" si="1"/>
        <v>25000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2" customFormat="1" ht="54" customHeight="1" x14ac:dyDescent="0.2">
      <c r="A33" s="59">
        <v>20</v>
      </c>
      <c r="B33" s="18" t="s">
        <v>220</v>
      </c>
      <c r="C33" s="13">
        <v>10</v>
      </c>
      <c r="D33" s="13" t="s">
        <v>8</v>
      </c>
      <c r="E33" s="13" t="s">
        <v>8</v>
      </c>
      <c r="F33" s="13">
        <f t="shared" si="0"/>
        <v>10</v>
      </c>
      <c r="G33" s="19">
        <v>25300</v>
      </c>
      <c r="H33" s="14">
        <v>0</v>
      </c>
      <c r="I33" s="14">
        <f t="shared" si="1"/>
        <v>25300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65" customFormat="1" x14ac:dyDescent="0.2">
      <c r="A34" s="59">
        <v>21</v>
      </c>
      <c r="B34" s="18" t="s">
        <v>62</v>
      </c>
      <c r="C34" s="13">
        <v>10</v>
      </c>
      <c r="D34" s="13" t="s">
        <v>8</v>
      </c>
      <c r="E34" s="13" t="s">
        <v>8</v>
      </c>
      <c r="F34" s="13">
        <f t="shared" si="0"/>
        <v>10</v>
      </c>
      <c r="G34" s="19">
        <v>21000</v>
      </c>
      <c r="H34" s="14">
        <v>0</v>
      </c>
      <c r="I34" s="14">
        <f t="shared" si="1"/>
        <v>21000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</row>
    <row r="35" spans="1:96" s="65" customFormat="1" x14ac:dyDescent="0.2">
      <c r="A35" s="59">
        <v>22</v>
      </c>
      <c r="B35" s="26" t="s">
        <v>37</v>
      </c>
      <c r="C35" s="13">
        <v>5</v>
      </c>
      <c r="D35" s="13" t="s">
        <v>8</v>
      </c>
      <c r="E35" s="13" t="s">
        <v>8</v>
      </c>
      <c r="F35" s="13">
        <f t="shared" si="0"/>
        <v>5</v>
      </c>
      <c r="G35" s="19">
        <v>7245</v>
      </c>
      <c r="H35" s="14">
        <v>0</v>
      </c>
      <c r="I35" s="14">
        <f t="shared" si="1"/>
        <v>7245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</row>
    <row r="36" spans="1:96" s="22" customFormat="1" x14ac:dyDescent="0.2">
      <c r="A36" s="59">
        <v>23</v>
      </c>
      <c r="B36" s="28" t="s">
        <v>201</v>
      </c>
      <c r="C36" s="13">
        <v>10</v>
      </c>
      <c r="D36" s="13" t="s">
        <v>8</v>
      </c>
      <c r="E36" s="13" t="s">
        <v>8</v>
      </c>
      <c r="F36" s="13">
        <f t="shared" si="0"/>
        <v>10</v>
      </c>
      <c r="G36" s="19">
        <v>22500</v>
      </c>
      <c r="H36" s="14">
        <v>0</v>
      </c>
      <c r="I36" s="14">
        <f t="shared" si="1"/>
        <v>22500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1:96" s="22" customFormat="1" ht="69.75" x14ac:dyDescent="0.2">
      <c r="A37" s="59">
        <v>24</v>
      </c>
      <c r="B37" s="60" t="s">
        <v>178</v>
      </c>
      <c r="C37" s="61">
        <v>2</v>
      </c>
      <c r="D37" s="61" t="s">
        <v>177</v>
      </c>
      <c r="E37" s="61" t="s">
        <v>177</v>
      </c>
      <c r="F37" s="61">
        <v>2</v>
      </c>
      <c r="G37" s="62">
        <v>4500</v>
      </c>
      <c r="H37" s="62">
        <v>0</v>
      </c>
      <c r="I37" s="62">
        <v>4500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1:96" s="22" customFormat="1" ht="46.5" x14ac:dyDescent="0.2">
      <c r="A38" s="59">
        <v>25</v>
      </c>
      <c r="B38" s="60" t="s">
        <v>179</v>
      </c>
      <c r="C38" s="61">
        <v>2</v>
      </c>
      <c r="D38" s="61" t="s">
        <v>177</v>
      </c>
      <c r="E38" s="61" t="s">
        <v>177</v>
      </c>
      <c r="F38" s="61">
        <v>2</v>
      </c>
      <c r="G38" s="62">
        <v>4500</v>
      </c>
      <c r="H38" s="62">
        <v>0</v>
      </c>
      <c r="I38" s="62">
        <v>4500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2" customFormat="1" x14ac:dyDescent="0.35">
      <c r="A39" s="59">
        <v>26</v>
      </c>
      <c r="B39" s="28" t="s">
        <v>138</v>
      </c>
      <c r="C39" s="13">
        <v>5</v>
      </c>
      <c r="D39" s="13" t="s">
        <v>8</v>
      </c>
      <c r="E39" s="13" t="s">
        <v>8</v>
      </c>
      <c r="F39" s="13">
        <f t="shared" ref="F39:F72" si="2">SUM(C39:E39)</f>
        <v>5</v>
      </c>
      <c r="G39" s="19">
        <v>11250</v>
      </c>
      <c r="H39" s="14">
        <v>0</v>
      </c>
      <c r="I39" s="14">
        <f t="shared" ref="I39:I72" si="3">G39+H39</f>
        <v>11250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96" s="2" customFormat="1" x14ac:dyDescent="0.35">
      <c r="A40" s="59">
        <v>27</v>
      </c>
      <c r="B40" s="28" t="s">
        <v>180</v>
      </c>
      <c r="C40" s="13">
        <v>2</v>
      </c>
      <c r="D40" s="13" t="s">
        <v>8</v>
      </c>
      <c r="E40" s="13" t="s">
        <v>8</v>
      </c>
      <c r="F40" s="13">
        <f t="shared" si="2"/>
        <v>2</v>
      </c>
      <c r="G40" s="19">
        <v>4780</v>
      </c>
      <c r="H40" s="14">
        <v>0</v>
      </c>
      <c r="I40" s="14">
        <f t="shared" si="3"/>
        <v>4780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96" s="22" customFormat="1" x14ac:dyDescent="0.2">
      <c r="A41" s="59">
        <v>28</v>
      </c>
      <c r="B41" s="18" t="s">
        <v>141</v>
      </c>
      <c r="C41" s="13">
        <v>10</v>
      </c>
      <c r="D41" s="13" t="s">
        <v>8</v>
      </c>
      <c r="E41" s="13" t="s">
        <v>8</v>
      </c>
      <c r="F41" s="13">
        <f t="shared" si="2"/>
        <v>10</v>
      </c>
      <c r="G41" s="19">
        <v>15300</v>
      </c>
      <c r="H41" s="14">
        <v>0</v>
      </c>
      <c r="I41" s="14">
        <f t="shared" si="3"/>
        <v>15300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96" s="22" customFormat="1" x14ac:dyDescent="0.2">
      <c r="A42" s="59">
        <v>29</v>
      </c>
      <c r="B42" s="28" t="s">
        <v>66</v>
      </c>
      <c r="C42" s="13">
        <v>5</v>
      </c>
      <c r="D42" s="13" t="s">
        <v>8</v>
      </c>
      <c r="E42" s="13" t="s">
        <v>8</v>
      </c>
      <c r="F42" s="13">
        <f t="shared" si="2"/>
        <v>5</v>
      </c>
      <c r="G42" s="19">
        <v>10500</v>
      </c>
      <c r="H42" s="14">
        <v>0</v>
      </c>
      <c r="I42" s="14">
        <f t="shared" si="3"/>
        <v>10500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</row>
    <row r="43" spans="1:96" s="22" customFormat="1" x14ac:dyDescent="0.2">
      <c r="A43" s="59">
        <v>30</v>
      </c>
      <c r="B43" s="28" t="s">
        <v>175</v>
      </c>
      <c r="C43" s="13">
        <v>5</v>
      </c>
      <c r="D43" s="13" t="s">
        <v>8</v>
      </c>
      <c r="E43" s="13" t="s">
        <v>8</v>
      </c>
      <c r="F43" s="13">
        <f t="shared" si="2"/>
        <v>5</v>
      </c>
      <c r="G43" s="19">
        <v>10500</v>
      </c>
      <c r="H43" s="14">
        <v>0</v>
      </c>
      <c r="I43" s="14">
        <f t="shared" si="3"/>
        <v>10500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</row>
    <row r="44" spans="1:96" s="22" customFormat="1" x14ac:dyDescent="0.2">
      <c r="A44" s="59">
        <v>31</v>
      </c>
      <c r="B44" s="28" t="s">
        <v>61</v>
      </c>
      <c r="C44" s="13">
        <v>10</v>
      </c>
      <c r="D44" s="13" t="s">
        <v>8</v>
      </c>
      <c r="E44" s="13" t="s">
        <v>8</v>
      </c>
      <c r="F44" s="13">
        <f t="shared" si="2"/>
        <v>10</v>
      </c>
      <c r="G44" s="19">
        <v>23500</v>
      </c>
      <c r="H44" s="14">
        <v>0</v>
      </c>
      <c r="I44" s="14">
        <f t="shared" si="3"/>
        <v>23500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</row>
    <row r="45" spans="1:96" s="22" customFormat="1" x14ac:dyDescent="0.2">
      <c r="A45" s="59">
        <v>32</v>
      </c>
      <c r="B45" s="18" t="s">
        <v>32</v>
      </c>
      <c r="C45" s="13">
        <v>5</v>
      </c>
      <c r="D45" s="13" t="s">
        <v>8</v>
      </c>
      <c r="E45" s="13" t="s">
        <v>8</v>
      </c>
      <c r="F45" s="13">
        <f t="shared" si="2"/>
        <v>5</v>
      </c>
      <c r="G45" s="19">
        <v>7245</v>
      </c>
      <c r="H45" s="14">
        <v>0</v>
      </c>
      <c r="I45" s="14">
        <f t="shared" si="3"/>
        <v>7245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</row>
    <row r="46" spans="1:96" s="22" customFormat="1" x14ac:dyDescent="0.2">
      <c r="A46" s="59">
        <v>33</v>
      </c>
      <c r="B46" s="18" t="s">
        <v>12</v>
      </c>
      <c r="C46" s="13">
        <v>10</v>
      </c>
      <c r="D46" s="13">
        <v>15</v>
      </c>
      <c r="E46" s="13">
        <v>1</v>
      </c>
      <c r="F46" s="13">
        <f t="shared" si="2"/>
        <v>26</v>
      </c>
      <c r="G46" s="19">
        <v>15231.3</v>
      </c>
      <c r="H46" s="14">
        <v>0</v>
      </c>
      <c r="I46" s="14">
        <f t="shared" si="3"/>
        <v>15231.3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22" customFormat="1" x14ac:dyDescent="0.2">
      <c r="A47" s="59">
        <v>34</v>
      </c>
      <c r="B47" s="18" t="s">
        <v>6</v>
      </c>
      <c r="C47" s="13">
        <v>15</v>
      </c>
      <c r="D47" s="13">
        <v>15</v>
      </c>
      <c r="E47" s="13">
        <v>1</v>
      </c>
      <c r="F47" s="13">
        <f t="shared" si="2"/>
        <v>31</v>
      </c>
      <c r="G47" s="14">
        <v>19210</v>
      </c>
      <c r="H47" s="14">
        <v>0</v>
      </c>
      <c r="I47" s="14">
        <f t="shared" si="3"/>
        <v>19210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22" customFormat="1" x14ac:dyDescent="0.2">
      <c r="A48" s="59">
        <v>35</v>
      </c>
      <c r="B48" s="18" t="s">
        <v>139</v>
      </c>
      <c r="C48" s="13">
        <v>5</v>
      </c>
      <c r="D48" s="13" t="s">
        <v>8</v>
      </c>
      <c r="E48" s="13" t="s">
        <v>8</v>
      </c>
      <c r="F48" s="13">
        <f t="shared" si="2"/>
        <v>5</v>
      </c>
      <c r="G48" s="14">
        <v>10860</v>
      </c>
      <c r="H48" s="14">
        <v>0</v>
      </c>
      <c r="I48" s="14">
        <f t="shared" si="3"/>
        <v>10860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22" customFormat="1" ht="46.5" x14ac:dyDescent="0.2">
      <c r="A49" s="59">
        <v>36</v>
      </c>
      <c r="B49" s="26" t="s">
        <v>31</v>
      </c>
      <c r="C49" s="13">
        <v>2</v>
      </c>
      <c r="D49" s="13" t="s">
        <v>8</v>
      </c>
      <c r="E49" s="13" t="s">
        <v>8</v>
      </c>
      <c r="F49" s="13">
        <f t="shared" si="2"/>
        <v>2</v>
      </c>
      <c r="G49" s="19">
        <v>3290</v>
      </c>
      <c r="H49" s="14">
        <v>0</v>
      </c>
      <c r="I49" s="14">
        <f t="shared" si="3"/>
        <v>3290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s="22" customFormat="1" x14ac:dyDescent="0.2">
      <c r="A50" s="59">
        <v>37</v>
      </c>
      <c r="B50" s="18" t="s">
        <v>55</v>
      </c>
      <c r="C50" s="13">
        <v>10</v>
      </c>
      <c r="D50" s="13" t="s">
        <v>8</v>
      </c>
      <c r="E50" s="13" t="s">
        <v>8</v>
      </c>
      <c r="F50" s="13">
        <f t="shared" si="2"/>
        <v>10</v>
      </c>
      <c r="G50" s="19">
        <v>13383</v>
      </c>
      <c r="H50" s="14">
        <v>0</v>
      </c>
      <c r="I50" s="14">
        <f t="shared" si="3"/>
        <v>13383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22" customFormat="1" x14ac:dyDescent="0.2">
      <c r="A51" s="59">
        <v>38</v>
      </c>
      <c r="B51" s="18" t="s">
        <v>29</v>
      </c>
      <c r="C51" s="13">
        <v>5</v>
      </c>
      <c r="D51" s="13" t="s">
        <v>8</v>
      </c>
      <c r="E51" s="13" t="s">
        <v>8</v>
      </c>
      <c r="F51" s="13">
        <f t="shared" si="2"/>
        <v>5</v>
      </c>
      <c r="G51" s="19">
        <v>10550</v>
      </c>
      <c r="H51" s="14">
        <v>0</v>
      </c>
      <c r="I51" s="14">
        <f t="shared" si="3"/>
        <v>10550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1:96" s="22" customFormat="1" x14ac:dyDescent="0.2">
      <c r="A52" s="59">
        <v>39</v>
      </c>
      <c r="B52" s="18" t="s">
        <v>27</v>
      </c>
      <c r="C52" s="13">
        <v>10</v>
      </c>
      <c r="D52" s="13" t="s">
        <v>8</v>
      </c>
      <c r="E52" s="13" t="s">
        <v>8</v>
      </c>
      <c r="F52" s="13">
        <f t="shared" si="2"/>
        <v>10</v>
      </c>
      <c r="G52" s="19">
        <v>17325</v>
      </c>
      <c r="H52" s="14">
        <v>0</v>
      </c>
      <c r="I52" s="14">
        <f t="shared" si="3"/>
        <v>17325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 s="22" customFormat="1" x14ac:dyDescent="0.2">
      <c r="A53" s="59">
        <v>40</v>
      </c>
      <c r="B53" s="26" t="s">
        <v>33</v>
      </c>
      <c r="C53" s="13">
        <v>2</v>
      </c>
      <c r="D53" s="13" t="s">
        <v>8</v>
      </c>
      <c r="E53" s="13" t="s">
        <v>8</v>
      </c>
      <c r="F53" s="13">
        <f t="shared" si="2"/>
        <v>2</v>
      </c>
      <c r="G53" s="19">
        <v>2898</v>
      </c>
      <c r="H53" s="14">
        <v>0</v>
      </c>
      <c r="I53" s="14">
        <f t="shared" si="3"/>
        <v>2898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22" customFormat="1" x14ac:dyDescent="0.2">
      <c r="A54" s="59">
        <v>41</v>
      </c>
      <c r="B54" s="28" t="s">
        <v>81</v>
      </c>
      <c r="C54" s="13">
        <v>10</v>
      </c>
      <c r="D54" s="13" t="s">
        <v>8</v>
      </c>
      <c r="E54" s="13" t="s">
        <v>8</v>
      </c>
      <c r="F54" s="13">
        <f t="shared" si="2"/>
        <v>10</v>
      </c>
      <c r="G54" s="19">
        <v>25000</v>
      </c>
      <c r="H54" s="14">
        <v>0</v>
      </c>
      <c r="I54" s="14">
        <f t="shared" si="3"/>
        <v>25000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s="22" customFormat="1" x14ac:dyDescent="0.2">
      <c r="A55" s="59">
        <v>42</v>
      </c>
      <c r="B55" s="28" t="s">
        <v>72</v>
      </c>
      <c r="C55" s="13">
        <v>5</v>
      </c>
      <c r="D55" s="13" t="s">
        <v>8</v>
      </c>
      <c r="E55" s="13" t="s">
        <v>8</v>
      </c>
      <c r="F55" s="13">
        <f t="shared" si="2"/>
        <v>5</v>
      </c>
      <c r="G55" s="19">
        <v>12750</v>
      </c>
      <c r="H55" s="14">
        <v>0</v>
      </c>
      <c r="I55" s="14">
        <f t="shared" si="3"/>
        <v>12750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22" customFormat="1" x14ac:dyDescent="0.2">
      <c r="A56" s="59">
        <v>43</v>
      </c>
      <c r="B56" s="18" t="s">
        <v>190</v>
      </c>
      <c r="C56" s="13">
        <v>5</v>
      </c>
      <c r="D56" s="13" t="s">
        <v>8</v>
      </c>
      <c r="E56" s="13" t="s">
        <v>8</v>
      </c>
      <c r="F56" s="13">
        <f t="shared" si="2"/>
        <v>5</v>
      </c>
      <c r="G56" s="19">
        <v>12750</v>
      </c>
      <c r="H56" s="14">
        <v>0</v>
      </c>
      <c r="I56" s="14">
        <f t="shared" si="3"/>
        <v>12750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22" customFormat="1" x14ac:dyDescent="0.2">
      <c r="A57" s="59">
        <v>44</v>
      </c>
      <c r="B57" s="18" t="s">
        <v>67</v>
      </c>
      <c r="C57" s="13">
        <v>10</v>
      </c>
      <c r="D57" s="13" t="s">
        <v>8</v>
      </c>
      <c r="E57" s="13" t="s">
        <v>8</v>
      </c>
      <c r="F57" s="13">
        <f t="shared" si="2"/>
        <v>10</v>
      </c>
      <c r="G57" s="19">
        <v>18100</v>
      </c>
      <c r="H57" s="14">
        <v>0</v>
      </c>
      <c r="I57" s="14">
        <f t="shared" si="3"/>
        <v>18100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22" customFormat="1" x14ac:dyDescent="0.2">
      <c r="A58" s="59">
        <v>45</v>
      </c>
      <c r="B58" s="18" t="s">
        <v>34</v>
      </c>
      <c r="C58" s="13">
        <v>5</v>
      </c>
      <c r="D58" s="13" t="s">
        <v>8</v>
      </c>
      <c r="E58" s="13" t="s">
        <v>8</v>
      </c>
      <c r="F58" s="13">
        <f t="shared" si="2"/>
        <v>5</v>
      </c>
      <c r="G58" s="19">
        <v>10050</v>
      </c>
      <c r="H58" s="14">
        <v>0</v>
      </c>
      <c r="I58" s="14">
        <f t="shared" si="3"/>
        <v>10050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22" customFormat="1" ht="46.5" x14ac:dyDescent="0.2">
      <c r="A59" s="59">
        <v>46</v>
      </c>
      <c r="B59" s="18" t="s">
        <v>51</v>
      </c>
      <c r="C59" s="13">
        <v>10</v>
      </c>
      <c r="D59" s="13" t="s">
        <v>8</v>
      </c>
      <c r="E59" s="13" t="s">
        <v>8</v>
      </c>
      <c r="F59" s="13">
        <f t="shared" si="2"/>
        <v>10</v>
      </c>
      <c r="G59" s="19">
        <v>18100</v>
      </c>
      <c r="H59" s="14">
        <v>0</v>
      </c>
      <c r="I59" s="14">
        <f t="shared" si="3"/>
        <v>18100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  <row r="60" spans="1:96" s="22" customFormat="1" ht="46.5" x14ac:dyDescent="0.2">
      <c r="A60" s="59">
        <v>47</v>
      </c>
      <c r="B60" s="18" t="s">
        <v>50</v>
      </c>
      <c r="C60" s="13">
        <v>10</v>
      </c>
      <c r="D60" s="13" t="s">
        <v>8</v>
      </c>
      <c r="E60" s="13" t="s">
        <v>8</v>
      </c>
      <c r="F60" s="13">
        <f t="shared" si="2"/>
        <v>10</v>
      </c>
      <c r="G60" s="19">
        <v>18100</v>
      </c>
      <c r="H60" s="14">
        <v>0</v>
      </c>
      <c r="I60" s="14">
        <f t="shared" si="3"/>
        <v>18100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</row>
    <row r="61" spans="1:96" s="22" customFormat="1" x14ac:dyDescent="0.2">
      <c r="A61" s="59">
        <v>48</v>
      </c>
      <c r="B61" s="28" t="s">
        <v>65</v>
      </c>
      <c r="C61" s="13">
        <v>5</v>
      </c>
      <c r="D61" s="13" t="s">
        <v>8</v>
      </c>
      <c r="E61" s="13" t="s">
        <v>8</v>
      </c>
      <c r="F61" s="13">
        <f t="shared" si="2"/>
        <v>5</v>
      </c>
      <c r="G61" s="19">
        <v>10500</v>
      </c>
      <c r="H61" s="14">
        <v>0</v>
      </c>
      <c r="I61" s="14">
        <f t="shared" si="3"/>
        <v>10500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</row>
    <row r="62" spans="1:96" s="22" customFormat="1" ht="46.5" x14ac:dyDescent="0.2">
      <c r="A62" s="59">
        <v>49</v>
      </c>
      <c r="B62" s="18" t="s">
        <v>147</v>
      </c>
      <c r="C62" s="13">
        <v>10</v>
      </c>
      <c r="D62" s="13" t="s">
        <v>8</v>
      </c>
      <c r="E62" s="13" t="s">
        <v>8</v>
      </c>
      <c r="F62" s="13">
        <f t="shared" si="2"/>
        <v>10</v>
      </c>
      <c r="G62" s="19">
        <v>18100</v>
      </c>
      <c r="H62" s="14">
        <v>0</v>
      </c>
      <c r="I62" s="14">
        <f t="shared" si="3"/>
        <v>18100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</row>
    <row r="63" spans="1:96" s="22" customFormat="1" x14ac:dyDescent="0.2">
      <c r="A63" s="59">
        <v>50</v>
      </c>
      <c r="B63" s="28" t="s">
        <v>60</v>
      </c>
      <c r="C63" s="13">
        <v>5</v>
      </c>
      <c r="D63" s="13" t="s">
        <v>8</v>
      </c>
      <c r="E63" s="13" t="s">
        <v>8</v>
      </c>
      <c r="F63" s="13">
        <f t="shared" si="2"/>
        <v>5</v>
      </c>
      <c r="G63" s="19">
        <v>11750</v>
      </c>
      <c r="H63" s="14">
        <v>0</v>
      </c>
      <c r="I63" s="14">
        <f t="shared" si="3"/>
        <v>11750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1:96" s="22" customFormat="1" ht="46.5" x14ac:dyDescent="0.2">
      <c r="A64" s="59">
        <v>51</v>
      </c>
      <c r="B64" s="28" t="s">
        <v>150</v>
      </c>
      <c r="C64" s="13">
        <v>4</v>
      </c>
      <c r="D64" s="13"/>
      <c r="E64" s="13"/>
      <c r="F64" s="13">
        <f t="shared" si="2"/>
        <v>4</v>
      </c>
      <c r="G64" s="19">
        <v>12720</v>
      </c>
      <c r="H64" s="14">
        <v>0</v>
      </c>
      <c r="I64" s="14">
        <f t="shared" si="3"/>
        <v>12720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</row>
    <row r="65" spans="1:96" s="22" customFormat="1" ht="60" customHeight="1" x14ac:dyDescent="0.2">
      <c r="A65" s="59">
        <v>52</v>
      </c>
      <c r="B65" s="18" t="s">
        <v>64</v>
      </c>
      <c r="C65" s="13">
        <v>10</v>
      </c>
      <c r="D65" s="13" t="s">
        <v>8</v>
      </c>
      <c r="E65" s="13" t="s">
        <v>8</v>
      </c>
      <c r="F65" s="13">
        <f t="shared" si="2"/>
        <v>10</v>
      </c>
      <c r="G65" s="19">
        <v>16100</v>
      </c>
      <c r="H65" s="14">
        <v>0</v>
      </c>
      <c r="I65" s="14">
        <f t="shared" si="3"/>
        <v>16100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</row>
    <row r="66" spans="1:96" s="22" customFormat="1" ht="31.5" customHeight="1" x14ac:dyDescent="0.2">
      <c r="A66" s="59">
        <v>53</v>
      </c>
      <c r="B66" s="18" t="s">
        <v>68</v>
      </c>
      <c r="C66" s="13">
        <v>5</v>
      </c>
      <c r="D66" s="13" t="s">
        <v>8</v>
      </c>
      <c r="E66" s="13" t="s">
        <v>8</v>
      </c>
      <c r="F66" s="13">
        <f t="shared" si="2"/>
        <v>5</v>
      </c>
      <c r="G66" s="19">
        <v>18100</v>
      </c>
      <c r="H66" s="14">
        <v>0</v>
      </c>
      <c r="I66" s="14">
        <f t="shared" si="3"/>
        <v>18100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</row>
    <row r="67" spans="1:96" s="22" customFormat="1" ht="69.75" x14ac:dyDescent="0.2">
      <c r="A67" s="59">
        <v>54</v>
      </c>
      <c r="B67" s="18" t="s">
        <v>137</v>
      </c>
      <c r="C67" s="13">
        <v>3</v>
      </c>
      <c r="D67" s="13" t="s">
        <v>8</v>
      </c>
      <c r="E67" s="13" t="s">
        <v>8</v>
      </c>
      <c r="F67" s="13">
        <f t="shared" si="2"/>
        <v>3</v>
      </c>
      <c r="G67" s="19">
        <v>5544</v>
      </c>
      <c r="H67" s="14">
        <v>0</v>
      </c>
      <c r="I67" s="14">
        <f t="shared" si="3"/>
        <v>5544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</row>
    <row r="68" spans="1:96" s="22" customFormat="1" ht="69.75" x14ac:dyDescent="0.2">
      <c r="A68" s="59">
        <v>55</v>
      </c>
      <c r="B68" s="18" t="s">
        <v>136</v>
      </c>
      <c r="C68" s="13">
        <v>3</v>
      </c>
      <c r="D68" s="13" t="s">
        <v>8</v>
      </c>
      <c r="E68" s="13" t="s">
        <v>8</v>
      </c>
      <c r="F68" s="13">
        <f t="shared" si="2"/>
        <v>3</v>
      </c>
      <c r="G68" s="19">
        <v>5544</v>
      </c>
      <c r="H68" s="14">
        <v>0</v>
      </c>
      <c r="I68" s="14">
        <f t="shared" si="3"/>
        <v>5544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</row>
    <row r="69" spans="1:96" s="22" customFormat="1" ht="46.5" x14ac:dyDescent="0.2">
      <c r="A69" s="59">
        <v>56</v>
      </c>
      <c r="B69" s="25" t="s">
        <v>30</v>
      </c>
      <c r="C69" s="13">
        <v>5</v>
      </c>
      <c r="D69" s="13" t="s">
        <v>8</v>
      </c>
      <c r="E69" s="13" t="s">
        <v>8</v>
      </c>
      <c r="F69" s="13">
        <f t="shared" si="2"/>
        <v>5</v>
      </c>
      <c r="G69" s="19">
        <v>8190</v>
      </c>
      <c r="H69" s="14">
        <v>0</v>
      </c>
      <c r="I69" s="14">
        <f t="shared" si="3"/>
        <v>8190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</row>
    <row r="70" spans="1:96" s="22" customFormat="1" ht="46.5" x14ac:dyDescent="0.2">
      <c r="A70" s="59">
        <v>57</v>
      </c>
      <c r="B70" s="18" t="s">
        <v>206</v>
      </c>
      <c r="C70" s="13">
        <v>7</v>
      </c>
      <c r="D70" s="13" t="s">
        <v>8</v>
      </c>
      <c r="E70" s="13" t="s">
        <v>8</v>
      </c>
      <c r="F70" s="13">
        <f t="shared" ref="F70:F71" si="4">SUM(C70:E70)</f>
        <v>7</v>
      </c>
      <c r="G70" s="29">
        <v>70140</v>
      </c>
      <c r="H70" s="14">
        <v>0</v>
      </c>
      <c r="I70" s="14">
        <f t="shared" si="3"/>
        <v>70140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</row>
    <row r="71" spans="1:96" s="22" customFormat="1" ht="46.5" x14ac:dyDescent="0.2">
      <c r="A71" s="59">
        <v>58</v>
      </c>
      <c r="B71" s="18" t="s">
        <v>205</v>
      </c>
      <c r="C71" s="13">
        <v>4</v>
      </c>
      <c r="D71" s="13" t="s">
        <v>8</v>
      </c>
      <c r="E71" s="13" t="s">
        <v>8</v>
      </c>
      <c r="F71" s="13">
        <f t="shared" si="4"/>
        <v>4</v>
      </c>
      <c r="G71" s="29">
        <v>44771</v>
      </c>
      <c r="H71" s="14">
        <v>0</v>
      </c>
      <c r="I71" s="14">
        <f t="shared" si="3"/>
        <v>44771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</row>
    <row r="72" spans="1:96" s="22" customFormat="1" x14ac:dyDescent="0.2">
      <c r="A72" s="59">
        <v>59</v>
      </c>
      <c r="B72" s="18" t="s">
        <v>71</v>
      </c>
      <c r="C72" s="13">
        <v>3</v>
      </c>
      <c r="D72" s="13" t="s">
        <v>8</v>
      </c>
      <c r="E72" s="13" t="s">
        <v>8</v>
      </c>
      <c r="F72" s="13">
        <f t="shared" si="2"/>
        <v>3</v>
      </c>
      <c r="G72" s="29">
        <v>4135</v>
      </c>
      <c r="H72" s="14">
        <v>0</v>
      </c>
      <c r="I72" s="14">
        <f t="shared" si="3"/>
        <v>4135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</row>
    <row r="73" spans="1:96" s="22" customFormat="1" x14ac:dyDescent="0.2">
      <c r="A73" s="59">
        <v>60</v>
      </c>
      <c r="B73" s="18" t="s">
        <v>69</v>
      </c>
      <c r="C73" s="13">
        <v>5</v>
      </c>
      <c r="D73" s="13" t="s">
        <v>8</v>
      </c>
      <c r="E73" s="13" t="s">
        <v>8</v>
      </c>
      <c r="F73" s="13">
        <f t="shared" ref="F73:F93" si="5">SUM(C73:E73)</f>
        <v>5</v>
      </c>
      <c r="G73" s="29">
        <v>7245</v>
      </c>
      <c r="H73" s="14">
        <v>0</v>
      </c>
      <c r="I73" s="14">
        <f t="shared" ref="I73:I107" si="6">G73+H73</f>
        <v>7245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</row>
    <row r="74" spans="1:96" s="22" customFormat="1" ht="46.5" x14ac:dyDescent="0.2">
      <c r="A74" s="59">
        <v>61</v>
      </c>
      <c r="B74" s="18" t="s">
        <v>204</v>
      </c>
      <c r="C74" s="13">
        <v>15</v>
      </c>
      <c r="D74" s="13" t="s">
        <v>8</v>
      </c>
      <c r="E74" s="13" t="s">
        <v>8</v>
      </c>
      <c r="F74" s="13">
        <f t="shared" ref="F74" si="7">SUM(C74:E74)</f>
        <v>15</v>
      </c>
      <c r="G74" s="29">
        <v>52900</v>
      </c>
      <c r="H74" s="14">
        <v>0</v>
      </c>
      <c r="I74" s="14">
        <f t="shared" si="6"/>
        <v>52900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</row>
    <row r="75" spans="1:96" s="22" customFormat="1" ht="46.5" x14ac:dyDescent="0.2">
      <c r="A75" s="59">
        <v>62</v>
      </c>
      <c r="B75" s="18" t="s">
        <v>223</v>
      </c>
      <c r="C75" s="13">
        <v>3</v>
      </c>
      <c r="D75" s="13" t="s">
        <v>8</v>
      </c>
      <c r="E75" s="13" t="s">
        <v>8</v>
      </c>
      <c r="F75" s="13">
        <f t="shared" ref="F75" si="8">SUM(C75:E75)</f>
        <v>3</v>
      </c>
      <c r="G75" s="29">
        <v>7400</v>
      </c>
      <c r="H75" s="14">
        <v>0</v>
      </c>
      <c r="I75" s="14">
        <f t="shared" ref="I75" si="9">G75+H75</f>
        <v>7400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</row>
    <row r="76" spans="1:96" s="22" customFormat="1" ht="46.5" x14ac:dyDescent="0.2">
      <c r="A76" s="59">
        <v>63</v>
      </c>
      <c r="B76" s="28" t="s">
        <v>164</v>
      </c>
      <c r="C76" s="13">
        <v>5</v>
      </c>
      <c r="D76" s="13" t="s">
        <v>8</v>
      </c>
      <c r="E76" s="13" t="s">
        <v>8</v>
      </c>
      <c r="F76" s="13">
        <f t="shared" si="5"/>
        <v>5</v>
      </c>
      <c r="G76" s="19">
        <v>11750</v>
      </c>
      <c r="H76" s="14">
        <v>0</v>
      </c>
      <c r="I76" s="14">
        <f t="shared" si="6"/>
        <v>11750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</row>
    <row r="77" spans="1:96" s="22" customFormat="1" ht="46.5" x14ac:dyDescent="0.2">
      <c r="A77" s="59">
        <v>64</v>
      </c>
      <c r="B77" s="28" t="s">
        <v>80</v>
      </c>
      <c r="C77" s="13">
        <v>10</v>
      </c>
      <c r="D77" s="13" t="s">
        <v>8</v>
      </c>
      <c r="E77" s="13" t="s">
        <v>8</v>
      </c>
      <c r="F77" s="13">
        <f t="shared" si="5"/>
        <v>10</v>
      </c>
      <c r="G77" s="19">
        <v>25000</v>
      </c>
      <c r="H77" s="14">
        <v>0</v>
      </c>
      <c r="I77" s="14">
        <f t="shared" si="6"/>
        <v>25000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</row>
    <row r="78" spans="1:96" s="22" customFormat="1" x14ac:dyDescent="0.2">
      <c r="A78" s="59">
        <v>65</v>
      </c>
      <c r="B78" s="18" t="s">
        <v>35</v>
      </c>
      <c r="C78" s="13">
        <v>10</v>
      </c>
      <c r="D78" s="13" t="s">
        <v>8</v>
      </c>
      <c r="E78" s="13" t="s">
        <v>8</v>
      </c>
      <c r="F78" s="13">
        <f t="shared" si="5"/>
        <v>10</v>
      </c>
      <c r="G78" s="19">
        <v>13383</v>
      </c>
      <c r="H78" s="14">
        <v>0</v>
      </c>
      <c r="I78" s="14">
        <f t="shared" si="6"/>
        <v>13383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</row>
    <row r="79" spans="1:96" s="22" customFormat="1" x14ac:dyDescent="0.2">
      <c r="A79" s="59">
        <v>66</v>
      </c>
      <c r="B79" s="18" t="s">
        <v>36</v>
      </c>
      <c r="C79" s="13">
        <v>5</v>
      </c>
      <c r="D79" s="13" t="s">
        <v>8</v>
      </c>
      <c r="E79" s="13" t="s">
        <v>8</v>
      </c>
      <c r="F79" s="13">
        <f t="shared" si="5"/>
        <v>5</v>
      </c>
      <c r="G79" s="19">
        <v>7245</v>
      </c>
      <c r="H79" s="14">
        <v>0</v>
      </c>
      <c r="I79" s="14">
        <f t="shared" si="6"/>
        <v>7245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</row>
    <row r="80" spans="1:96" s="22" customFormat="1" ht="46.5" x14ac:dyDescent="0.2">
      <c r="A80" s="59">
        <v>67</v>
      </c>
      <c r="B80" s="26" t="s">
        <v>38</v>
      </c>
      <c r="C80" s="13">
        <v>5</v>
      </c>
      <c r="D80" s="13" t="s">
        <v>8</v>
      </c>
      <c r="E80" s="13" t="s">
        <v>8</v>
      </c>
      <c r="F80" s="13">
        <f t="shared" si="5"/>
        <v>5</v>
      </c>
      <c r="G80" s="19">
        <v>7245</v>
      </c>
      <c r="H80" s="14">
        <v>0</v>
      </c>
      <c r="I80" s="14">
        <f t="shared" si="6"/>
        <v>7245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</row>
    <row r="81" spans="1:96" s="22" customFormat="1" x14ac:dyDescent="0.2">
      <c r="A81" s="59">
        <v>68</v>
      </c>
      <c r="B81" s="18" t="s">
        <v>191</v>
      </c>
      <c r="C81" s="13">
        <v>5</v>
      </c>
      <c r="D81" s="13" t="s">
        <v>8</v>
      </c>
      <c r="E81" s="13" t="s">
        <v>8</v>
      </c>
      <c r="F81" s="13">
        <f t="shared" si="5"/>
        <v>5</v>
      </c>
      <c r="G81" s="19">
        <v>37500</v>
      </c>
      <c r="H81" s="14">
        <v>0</v>
      </c>
      <c r="I81" s="14">
        <f t="shared" si="6"/>
        <v>37500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</row>
    <row r="82" spans="1:96" s="22" customFormat="1" ht="46.5" x14ac:dyDescent="0.2">
      <c r="A82" s="59">
        <v>69</v>
      </c>
      <c r="B82" s="18" t="s">
        <v>63</v>
      </c>
      <c r="C82" s="13">
        <v>5</v>
      </c>
      <c r="D82" s="13" t="s">
        <v>8</v>
      </c>
      <c r="E82" s="13" t="s">
        <v>8</v>
      </c>
      <c r="F82" s="13">
        <f t="shared" si="5"/>
        <v>5</v>
      </c>
      <c r="G82" s="19">
        <v>11750</v>
      </c>
      <c r="H82" s="14">
        <v>0</v>
      </c>
      <c r="I82" s="14">
        <f t="shared" si="6"/>
        <v>11750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</row>
    <row r="83" spans="1:96" s="22" customFormat="1" x14ac:dyDescent="0.2">
      <c r="A83" s="59">
        <v>70</v>
      </c>
      <c r="B83" s="18" t="s">
        <v>217</v>
      </c>
      <c r="C83" s="13">
        <v>10</v>
      </c>
      <c r="D83" s="13" t="s">
        <v>8</v>
      </c>
      <c r="E83" s="13" t="s">
        <v>8</v>
      </c>
      <c r="F83" s="13">
        <f t="shared" si="5"/>
        <v>10</v>
      </c>
      <c r="G83" s="19">
        <v>19950</v>
      </c>
      <c r="H83" s="14">
        <v>0</v>
      </c>
      <c r="I83" s="14">
        <f t="shared" si="6"/>
        <v>19950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</row>
    <row r="84" spans="1:96" s="22" customFormat="1" ht="53.25" customHeight="1" x14ac:dyDescent="0.2">
      <c r="A84" s="59">
        <v>71</v>
      </c>
      <c r="B84" s="18" t="s">
        <v>43</v>
      </c>
      <c r="C84" s="13">
        <v>5</v>
      </c>
      <c r="D84" s="13" t="s">
        <v>8</v>
      </c>
      <c r="E84" s="13" t="s">
        <v>8</v>
      </c>
      <c r="F84" s="13">
        <f t="shared" si="5"/>
        <v>5</v>
      </c>
      <c r="G84" s="19">
        <v>10792</v>
      </c>
      <c r="H84" s="14">
        <v>0</v>
      </c>
      <c r="I84" s="14">
        <f t="shared" si="6"/>
        <v>10792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</row>
    <row r="85" spans="1:96" s="22" customFormat="1" ht="53.25" customHeight="1" x14ac:dyDescent="0.2">
      <c r="A85" s="59">
        <v>72</v>
      </c>
      <c r="B85" s="18" t="s">
        <v>44</v>
      </c>
      <c r="C85" s="13">
        <v>5</v>
      </c>
      <c r="D85" s="13" t="s">
        <v>8</v>
      </c>
      <c r="E85" s="13" t="s">
        <v>8</v>
      </c>
      <c r="F85" s="13">
        <f t="shared" si="5"/>
        <v>5</v>
      </c>
      <c r="G85" s="19">
        <v>10792</v>
      </c>
      <c r="H85" s="14">
        <v>0</v>
      </c>
      <c r="I85" s="14">
        <f t="shared" si="6"/>
        <v>10792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</row>
    <row r="86" spans="1:96" s="22" customFormat="1" ht="75" customHeight="1" x14ac:dyDescent="0.2">
      <c r="A86" s="59">
        <v>73</v>
      </c>
      <c r="B86" s="18" t="s">
        <v>45</v>
      </c>
      <c r="C86" s="13">
        <v>5</v>
      </c>
      <c r="D86" s="13" t="s">
        <v>8</v>
      </c>
      <c r="E86" s="13" t="s">
        <v>8</v>
      </c>
      <c r="F86" s="13">
        <f t="shared" si="5"/>
        <v>5</v>
      </c>
      <c r="G86" s="19">
        <v>10792</v>
      </c>
      <c r="H86" s="14">
        <v>0</v>
      </c>
      <c r="I86" s="14">
        <f t="shared" si="6"/>
        <v>10792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</row>
    <row r="87" spans="1:96" s="22" customFormat="1" ht="79.5" customHeight="1" x14ac:dyDescent="0.2">
      <c r="A87" s="59">
        <v>74</v>
      </c>
      <c r="B87" s="18" t="s">
        <v>47</v>
      </c>
      <c r="C87" s="13">
        <v>5</v>
      </c>
      <c r="D87" s="13" t="s">
        <v>8</v>
      </c>
      <c r="E87" s="13" t="s">
        <v>8</v>
      </c>
      <c r="F87" s="13">
        <f t="shared" si="5"/>
        <v>5</v>
      </c>
      <c r="G87" s="19">
        <v>8162</v>
      </c>
      <c r="H87" s="14">
        <v>0</v>
      </c>
      <c r="I87" s="14">
        <f t="shared" si="6"/>
        <v>8162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</row>
    <row r="88" spans="1:96" s="22" customFormat="1" ht="78" customHeight="1" x14ac:dyDescent="0.2">
      <c r="A88" s="59">
        <v>75</v>
      </c>
      <c r="B88" s="18" t="s">
        <v>46</v>
      </c>
      <c r="C88" s="13">
        <v>5</v>
      </c>
      <c r="D88" s="13" t="s">
        <v>8</v>
      </c>
      <c r="E88" s="13" t="s">
        <v>8</v>
      </c>
      <c r="F88" s="13">
        <f t="shared" si="5"/>
        <v>5</v>
      </c>
      <c r="G88" s="19">
        <v>8162</v>
      </c>
      <c r="H88" s="14">
        <v>0</v>
      </c>
      <c r="I88" s="14">
        <f t="shared" si="6"/>
        <v>8162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</row>
    <row r="89" spans="1:96" s="22" customFormat="1" x14ac:dyDescent="0.2">
      <c r="A89" s="59">
        <v>76</v>
      </c>
      <c r="B89" s="18" t="s">
        <v>28</v>
      </c>
      <c r="C89" s="13">
        <v>5</v>
      </c>
      <c r="D89" s="13" t="s">
        <v>8</v>
      </c>
      <c r="E89" s="13" t="s">
        <v>8</v>
      </c>
      <c r="F89" s="13">
        <f t="shared" si="5"/>
        <v>5</v>
      </c>
      <c r="G89" s="19">
        <v>8225</v>
      </c>
      <c r="H89" s="14">
        <v>0</v>
      </c>
      <c r="I89" s="14">
        <f t="shared" si="6"/>
        <v>8225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</row>
    <row r="90" spans="1:96" s="22" customFormat="1" ht="46.5" x14ac:dyDescent="0.2">
      <c r="A90" s="59">
        <v>77</v>
      </c>
      <c r="B90" s="28" t="s">
        <v>167</v>
      </c>
      <c r="C90" s="13">
        <v>4</v>
      </c>
      <c r="D90" s="13" t="s">
        <v>8</v>
      </c>
      <c r="E90" s="13" t="s">
        <v>8</v>
      </c>
      <c r="F90" s="13">
        <f t="shared" si="5"/>
        <v>4</v>
      </c>
      <c r="G90" s="14">
        <v>15000</v>
      </c>
      <c r="H90" s="14">
        <v>0</v>
      </c>
      <c r="I90" s="14">
        <f t="shared" si="6"/>
        <v>15000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</row>
    <row r="91" spans="1:96" s="22" customFormat="1" ht="46.5" x14ac:dyDescent="0.2">
      <c r="A91" s="59">
        <v>78</v>
      </c>
      <c r="B91" s="28" t="s">
        <v>75</v>
      </c>
      <c r="C91" s="13">
        <v>5</v>
      </c>
      <c r="D91" s="13" t="s">
        <v>8</v>
      </c>
      <c r="E91" s="13" t="s">
        <v>8</v>
      </c>
      <c r="F91" s="13">
        <f t="shared" si="5"/>
        <v>5</v>
      </c>
      <c r="G91" s="14">
        <v>12600</v>
      </c>
      <c r="H91" s="14">
        <v>0</v>
      </c>
      <c r="I91" s="14">
        <f t="shared" si="6"/>
        <v>12600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</row>
    <row r="92" spans="1:96" s="22" customFormat="1" ht="46.5" x14ac:dyDescent="0.2">
      <c r="A92" s="59">
        <v>79</v>
      </c>
      <c r="B92" s="28" t="s">
        <v>74</v>
      </c>
      <c r="C92" s="13">
        <v>5</v>
      </c>
      <c r="D92" s="13" t="s">
        <v>8</v>
      </c>
      <c r="E92" s="13" t="s">
        <v>8</v>
      </c>
      <c r="F92" s="13">
        <f t="shared" si="5"/>
        <v>5</v>
      </c>
      <c r="G92" s="14">
        <v>11995</v>
      </c>
      <c r="H92" s="14">
        <v>0</v>
      </c>
      <c r="I92" s="14">
        <f t="shared" si="6"/>
        <v>11995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</row>
    <row r="93" spans="1:96" s="22" customFormat="1" x14ac:dyDescent="0.2">
      <c r="A93" s="59">
        <v>80</v>
      </c>
      <c r="B93" s="25" t="s">
        <v>42</v>
      </c>
      <c r="C93" s="13">
        <v>5</v>
      </c>
      <c r="D93" s="13" t="s">
        <v>8</v>
      </c>
      <c r="E93" s="13" t="s">
        <v>8</v>
      </c>
      <c r="F93" s="13">
        <f t="shared" si="5"/>
        <v>5</v>
      </c>
      <c r="G93" s="19">
        <v>6160</v>
      </c>
      <c r="H93" s="14">
        <v>0</v>
      </c>
      <c r="I93" s="14">
        <f t="shared" si="6"/>
        <v>6160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</row>
    <row r="94" spans="1:96" s="22" customFormat="1" x14ac:dyDescent="0.2">
      <c r="A94" s="59">
        <v>81</v>
      </c>
      <c r="B94" s="28" t="s">
        <v>148</v>
      </c>
      <c r="C94" s="13">
        <v>20</v>
      </c>
      <c r="D94" s="13" t="s">
        <v>8</v>
      </c>
      <c r="E94" s="13" t="s">
        <v>8</v>
      </c>
      <c r="F94" s="13">
        <v>32</v>
      </c>
      <c r="G94" s="14">
        <v>50000</v>
      </c>
      <c r="H94" s="14">
        <v>0</v>
      </c>
      <c r="I94" s="14">
        <f t="shared" si="6"/>
        <v>50000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</row>
    <row r="95" spans="1:96" s="22" customFormat="1" x14ac:dyDescent="0.2">
      <c r="A95" s="59">
        <v>82</v>
      </c>
      <c r="B95" s="18" t="s">
        <v>57</v>
      </c>
      <c r="C95" s="13">
        <v>10</v>
      </c>
      <c r="D95" s="13" t="s">
        <v>8</v>
      </c>
      <c r="E95" s="13" t="s">
        <v>8</v>
      </c>
      <c r="F95" s="13">
        <f t="shared" ref="F95:F116" si="10">SUM(C95:E95)</f>
        <v>10</v>
      </c>
      <c r="G95" s="19">
        <v>23050</v>
      </c>
      <c r="H95" s="14">
        <v>0</v>
      </c>
      <c r="I95" s="14">
        <f t="shared" si="6"/>
        <v>23050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</row>
    <row r="96" spans="1:96" s="22" customFormat="1" x14ac:dyDescent="0.2">
      <c r="A96" s="59">
        <v>83</v>
      </c>
      <c r="B96" s="18" t="s">
        <v>58</v>
      </c>
      <c r="C96" s="13">
        <v>10</v>
      </c>
      <c r="D96" s="13" t="s">
        <v>8</v>
      </c>
      <c r="E96" s="13" t="s">
        <v>8</v>
      </c>
      <c r="F96" s="13">
        <f t="shared" si="10"/>
        <v>10</v>
      </c>
      <c r="G96" s="19">
        <v>23050</v>
      </c>
      <c r="H96" s="14">
        <v>0</v>
      </c>
      <c r="I96" s="14">
        <f t="shared" si="6"/>
        <v>23050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</row>
    <row r="97" spans="1:96" ht="46.5" x14ac:dyDescent="0.35">
      <c r="A97" s="59">
        <v>84</v>
      </c>
      <c r="B97" s="18" t="s">
        <v>70</v>
      </c>
      <c r="C97" s="13">
        <v>5</v>
      </c>
      <c r="D97" s="13" t="s">
        <v>8</v>
      </c>
      <c r="E97" s="13" t="s">
        <v>8</v>
      </c>
      <c r="F97" s="13">
        <f t="shared" si="10"/>
        <v>5</v>
      </c>
      <c r="G97" s="29">
        <v>4700</v>
      </c>
      <c r="H97" s="14">
        <v>0</v>
      </c>
      <c r="I97" s="14">
        <f t="shared" si="6"/>
        <v>4700</v>
      </c>
    </row>
    <row r="98" spans="1:96" s="22" customFormat="1" x14ac:dyDescent="0.2">
      <c r="A98" s="59">
        <v>85</v>
      </c>
      <c r="B98" s="26" t="s">
        <v>39</v>
      </c>
      <c r="C98" s="13">
        <v>5</v>
      </c>
      <c r="D98" s="13" t="s">
        <v>8</v>
      </c>
      <c r="E98" s="13" t="s">
        <v>8</v>
      </c>
      <c r="F98" s="13">
        <f t="shared" si="10"/>
        <v>5</v>
      </c>
      <c r="G98" s="19">
        <v>7245</v>
      </c>
      <c r="H98" s="14">
        <v>0</v>
      </c>
      <c r="I98" s="14">
        <f t="shared" si="6"/>
        <v>7245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</row>
    <row r="99" spans="1:96" s="22" customFormat="1" x14ac:dyDescent="0.2">
      <c r="A99" s="59">
        <v>86</v>
      </c>
      <c r="B99" s="27" t="s">
        <v>40</v>
      </c>
      <c r="C99" s="13">
        <v>5</v>
      </c>
      <c r="D99" s="13" t="s">
        <v>8</v>
      </c>
      <c r="E99" s="13" t="s">
        <v>8</v>
      </c>
      <c r="F99" s="13">
        <f t="shared" si="10"/>
        <v>5</v>
      </c>
      <c r="G99" s="19">
        <v>7245</v>
      </c>
      <c r="H99" s="14">
        <v>0</v>
      </c>
      <c r="I99" s="14">
        <f t="shared" si="6"/>
        <v>7245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</row>
    <row r="100" spans="1:96" s="22" customFormat="1" x14ac:dyDescent="0.2">
      <c r="A100" s="59">
        <v>87</v>
      </c>
      <c r="B100" s="18" t="s">
        <v>181</v>
      </c>
      <c r="C100" s="13">
        <v>5</v>
      </c>
      <c r="D100" s="13" t="s">
        <v>8</v>
      </c>
      <c r="E100" s="13" t="s">
        <v>8</v>
      </c>
      <c r="F100" s="13">
        <f t="shared" si="10"/>
        <v>5</v>
      </c>
      <c r="G100" s="19">
        <v>7245</v>
      </c>
      <c r="H100" s="14">
        <v>0</v>
      </c>
      <c r="I100" s="14">
        <f t="shared" si="6"/>
        <v>7245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</row>
    <row r="101" spans="1:96" s="22" customFormat="1" x14ac:dyDescent="0.2">
      <c r="A101" s="59">
        <v>88</v>
      </c>
      <c r="B101" s="18" t="s">
        <v>86</v>
      </c>
      <c r="C101" s="13">
        <v>20</v>
      </c>
      <c r="D101" s="13">
        <v>33</v>
      </c>
      <c r="E101" s="13">
        <v>1</v>
      </c>
      <c r="F101" s="13">
        <f t="shared" si="10"/>
        <v>54</v>
      </c>
      <c r="G101" s="19">
        <v>30712.2</v>
      </c>
      <c r="H101" s="14">
        <v>0</v>
      </c>
      <c r="I101" s="14">
        <f t="shared" si="6"/>
        <v>30712.2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</row>
    <row r="102" spans="1:96" s="22" customFormat="1" x14ac:dyDescent="0.2">
      <c r="A102" s="59">
        <v>89</v>
      </c>
      <c r="B102" s="18" t="s">
        <v>13</v>
      </c>
      <c r="C102" s="13">
        <v>20</v>
      </c>
      <c r="D102" s="13">
        <v>33</v>
      </c>
      <c r="E102" s="13">
        <v>1</v>
      </c>
      <c r="F102" s="13">
        <f t="shared" si="10"/>
        <v>54</v>
      </c>
      <c r="G102" s="19">
        <v>30712.2</v>
      </c>
      <c r="H102" s="14">
        <v>0</v>
      </c>
      <c r="I102" s="14">
        <f t="shared" si="6"/>
        <v>30712.2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</row>
    <row r="103" spans="1:96" s="22" customFormat="1" x14ac:dyDescent="0.2">
      <c r="A103" s="59">
        <v>90</v>
      </c>
      <c r="B103" s="18" t="s">
        <v>14</v>
      </c>
      <c r="C103" s="13">
        <v>20</v>
      </c>
      <c r="D103" s="13">
        <v>33</v>
      </c>
      <c r="E103" s="13">
        <v>1</v>
      </c>
      <c r="F103" s="13">
        <f t="shared" si="10"/>
        <v>54</v>
      </c>
      <c r="G103" s="19">
        <v>30712.2</v>
      </c>
      <c r="H103" s="14">
        <v>0</v>
      </c>
      <c r="I103" s="14">
        <f t="shared" si="6"/>
        <v>30712.2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</row>
    <row r="104" spans="1:96" s="22" customFormat="1" ht="30" customHeight="1" x14ac:dyDescent="0.2">
      <c r="A104" s="59">
        <v>91</v>
      </c>
      <c r="B104" s="18" t="s">
        <v>16</v>
      </c>
      <c r="C104" s="13">
        <v>10</v>
      </c>
      <c r="D104" s="13">
        <v>33</v>
      </c>
      <c r="E104" s="13">
        <v>1</v>
      </c>
      <c r="F104" s="13">
        <f t="shared" si="10"/>
        <v>44</v>
      </c>
      <c r="G104" s="19">
        <v>18175</v>
      </c>
      <c r="H104" s="14">
        <v>0</v>
      </c>
      <c r="I104" s="14">
        <f t="shared" si="6"/>
        <v>18175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</row>
    <row r="105" spans="1:96" s="22" customFormat="1" x14ac:dyDescent="0.2">
      <c r="A105" s="59">
        <v>92</v>
      </c>
      <c r="B105" s="18" t="s">
        <v>83</v>
      </c>
      <c r="C105" s="13">
        <v>15</v>
      </c>
      <c r="D105" s="13">
        <v>33</v>
      </c>
      <c r="E105" s="13">
        <v>1</v>
      </c>
      <c r="F105" s="13">
        <f t="shared" si="10"/>
        <v>49</v>
      </c>
      <c r="G105" s="19">
        <v>28071</v>
      </c>
      <c r="H105" s="14">
        <v>0</v>
      </c>
      <c r="I105" s="14">
        <f t="shared" si="6"/>
        <v>28071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</row>
    <row r="106" spans="1:96" s="22" customFormat="1" x14ac:dyDescent="0.2">
      <c r="A106" s="59">
        <v>93</v>
      </c>
      <c r="B106" s="18" t="s">
        <v>18</v>
      </c>
      <c r="C106" s="13">
        <v>10</v>
      </c>
      <c r="D106" s="13">
        <v>33</v>
      </c>
      <c r="E106" s="13">
        <v>1</v>
      </c>
      <c r="F106" s="13">
        <f t="shared" si="10"/>
        <v>44</v>
      </c>
      <c r="G106" s="19">
        <v>19210</v>
      </c>
      <c r="H106" s="14">
        <v>0</v>
      </c>
      <c r="I106" s="14">
        <f t="shared" si="6"/>
        <v>19210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</row>
    <row r="107" spans="1:96" s="22" customFormat="1" x14ac:dyDescent="0.2">
      <c r="A107" s="59">
        <v>94</v>
      </c>
      <c r="B107" s="18" t="s">
        <v>19</v>
      </c>
      <c r="C107" s="13">
        <v>10</v>
      </c>
      <c r="D107" s="13">
        <v>33</v>
      </c>
      <c r="E107" s="13">
        <v>1</v>
      </c>
      <c r="F107" s="13">
        <f t="shared" si="10"/>
        <v>44</v>
      </c>
      <c r="G107" s="19">
        <v>19210</v>
      </c>
      <c r="H107" s="14">
        <v>0</v>
      </c>
      <c r="I107" s="14">
        <f t="shared" si="6"/>
        <v>19210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</row>
    <row r="108" spans="1:96" s="22" customFormat="1" ht="23.25" customHeight="1" x14ac:dyDescent="0.2">
      <c r="A108" s="59">
        <v>95</v>
      </c>
      <c r="B108" s="18" t="s">
        <v>17</v>
      </c>
      <c r="C108" s="13">
        <v>10</v>
      </c>
      <c r="D108" s="13">
        <v>33</v>
      </c>
      <c r="E108" s="13">
        <v>1</v>
      </c>
      <c r="F108" s="13">
        <f t="shared" si="10"/>
        <v>44</v>
      </c>
      <c r="G108" s="19">
        <v>17263</v>
      </c>
      <c r="H108" s="14">
        <v>0</v>
      </c>
      <c r="I108" s="14">
        <f t="shared" ref="I108:I116" si="11">G108+H108</f>
        <v>17263</v>
      </c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</row>
    <row r="109" spans="1:96" s="22" customFormat="1" x14ac:dyDescent="0.2">
      <c r="A109" s="59">
        <v>96</v>
      </c>
      <c r="B109" s="18" t="s">
        <v>20</v>
      </c>
      <c r="C109" s="23">
        <v>15</v>
      </c>
      <c r="D109" s="13">
        <v>33</v>
      </c>
      <c r="E109" s="23">
        <v>1</v>
      </c>
      <c r="F109" s="13">
        <f t="shared" si="10"/>
        <v>49</v>
      </c>
      <c r="G109" s="19">
        <v>21891</v>
      </c>
      <c r="H109" s="14">
        <v>0</v>
      </c>
      <c r="I109" s="14">
        <f t="shared" si="11"/>
        <v>21891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</row>
    <row r="110" spans="1:96" s="22" customFormat="1" x14ac:dyDescent="0.2">
      <c r="A110" s="59">
        <v>97</v>
      </c>
      <c r="B110" s="18" t="s">
        <v>21</v>
      </c>
      <c r="C110" s="13">
        <v>10</v>
      </c>
      <c r="D110" s="13">
        <v>33</v>
      </c>
      <c r="E110" s="13">
        <v>1</v>
      </c>
      <c r="F110" s="13">
        <f t="shared" si="10"/>
        <v>44</v>
      </c>
      <c r="G110" s="19">
        <v>16272</v>
      </c>
      <c r="H110" s="14">
        <v>0</v>
      </c>
      <c r="I110" s="14">
        <f t="shared" si="11"/>
        <v>16272</v>
      </c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</row>
    <row r="111" spans="1:96" s="22" customFormat="1" x14ac:dyDescent="0.2">
      <c r="A111" s="59">
        <v>98</v>
      </c>
      <c r="B111" s="18" t="s">
        <v>9</v>
      </c>
      <c r="C111" s="13">
        <v>13</v>
      </c>
      <c r="D111" s="13">
        <v>33</v>
      </c>
      <c r="E111" s="13">
        <v>1</v>
      </c>
      <c r="F111" s="13">
        <f t="shared" si="10"/>
        <v>47</v>
      </c>
      <c r="G111" s="19">
        <v>25080</v>
      </c>
      <c r="H111" s="14">
        <v>0</v>
      </c>
      <c r="I111" s="14">
        <f t="shared" si="11"/>
        <v>25080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</row>
    <row r="112" spans="1:96" s="22" customFormat="1" x14ac:dyDescent="0.2">
      <c r="A112" s="59">
        <v>99</v>
      </c>
      <c r="B112" s="18" t="s">
        <v>73</v>
      </c>
      <c r="C112" s="13">
        <v>13</v>
      </c>
      <c r="D112" s="13">
        <v>33</v>
      </c>
      <c r="E112" s="13">
        <v>1</v>
      </c>
      <c r="F112" s="13">
        <f t="shared" si="10"/>
        <v>47</v>
      </c>
      <c r="G112" s="19">
        <v>25080</v>
      </c>
      <c r="H112" s="14">
        <v>0</v>
      </c>
      <c r="I112" s="14">
        <f t="shared" si="11"/>
        <v>25080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</row>
    <row r="113" spans="1:96" s="22" customFormat="1" ht="31.5" customHeight="1" x14ac:dyDescent="0.2">
      <c r="A113" s="59">
        <v>100</v>
      </c>
      <c r="B113" s="18" t="s">
        <v>26</v>
      </c>
      <c r="C113" s="13">
        <v>5</v>
      </c>
      <c r="D113" s="13" t="s">
        <v>8</v>
      </c>
      <c r="E113" s="13" t="s">
        <v>8</v>
      </c>
      <c r="F113" s="13">
        <f t="shared" si="10"/>
        <v>5</v>
      </c>
      <c r="G113" s="19">
        <v>8225</v>
      </c>
      <c r="H113" s="14">
        <v>0</v>
      </c>
      <c r="I113" s="14">
        <f t="shared" si="11"/>
        <v>8225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</row>
    <row r="114" spans="1:96" s="22" customFormat="1" x14ac:dyDescent="0.2">
      <c r="A114" s="59">
        <v>101</v>
      </c>
      <c r="B114" s="18" t="s">
        <v>22</v>
      </c>
      <c r="C114" s="13">
        <v>10</v>
      </c>
      <c r="D114" s="13">
        <v>33</v>
      </c>
      <c r="E114" s="13">
        <v>1</v>
      </c>
      <c r="F114" s="13">
        <f t="shared" si="10"/>
        <v>44</v>
      </c>
      <c r="G114" s="19">
        <v>17142</v>
      </c>
      <c r="H114" s="14">
        <v>0</v>
      </c>
      <c r="I114" s="14">
        <f t="shared" si="11"/>
        <v>17142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</row>
    <row r="115" spans="1:96" s="22" customFormat="1" x14ac:dyDescent="0.2">
      <c r="A115" s="59">
        <v>102</v>
      </c>
      <c r="B115" s="18" t="s">
        <v>23</v>
      </c>
      <c r="C115" s="13">
        <v>10</v>
      </c>
      <c r="D115" s="13">
        <v>33</v>
      </c>
      <c r="E115" s="13">
        <v>1</v>
      </c>
      <c r="F115" s="13">
        <f t="shared" si="10"/>
        <v>44</v>
      </c>
      <c r="G115" s="19">
        <v>17142</v>
      </c>
      <c r="H115" s="14">
        <v>0</v>
      </c>
      <c r="I115" s="14">
        <f t="shared" si="11"/>
        <v>17142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</row>
    <row r="116" spans="1:96" s="22" customFormat="1" x14ac:dyDescent="0.2">
      <c r="A116" s="59">
        <v>103</v>
      </c>
      <c r="B116" s="18" t="s">
        <v>7</v>
      </c>
      <c r="C116" s="13">
        <v>10</v>
      </c>
      <c r="D116" s="13">
        <v>33</v>
      </c>
      <c r="E116" s="13">
        <v>1</v>
      </c>
      <c r="F116" s="13">
        <f t="shared" si="10"/>
        <v>44</v>
      </c>
      <c r="G116" s="14">
        <v>19210</v>
      </c>
      <c r="H116" s="14">
        <v>0</v>
      </c>
      <c r="I116" s="14">
        <f t="shared" si="11"/>
        <v>19210</v>
      </c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</row>
    <row r="117" spans="1:96" x14ac:dyDescent="0.35">
      <c r="A117" s="59">
        <v>104</v>
      </c>
      <c r="B117" s="18" t="s">
        <v>152</v>
      </c>
      <c r="C117" s="13">
        <v>10</v>
      </c>
      <c r="D117" s="13">
        <v>33</v>
      </c>
      <c r="E117" s="13">
        <v>1</v>
      </c>
      <c r="F117" s="13">
        <v>44</v>
      </c>
      <c r="G117" s="14">
        <v>13990</v>
      </c>
      <c r="H117" s="14">
        <v>0</v>
      </c>
      <c r="I117" s="14">
        <v>13990</v>
      </c>
    </row>
    <row r="118" spans="1:96" ht="46.5" x14ac:dyDescent="0.35">
      <c r="A118" s="59">
        <v>105</v>
      </c>
      <c r="B118" s="18" t="s">
        <v>11</v>
      </c>
      <c r="C118" s="13">
        <v>10</v>
      </c>
      <c r="D118" s="13">
        <v>10</v>
      </c>
      <c r="E118" s="13">
        <v>1</v>
      </c>
      <c r="F118" s="13">
        <f t="shared" ref="F118:F124" si="12">SUM(C118:E118)</f>
        <v>21</v>
      </c>
      <c r="G118" s="19">
        <v>14469</v>
      </c>
      <c r="H118" s="14">
        <v>0</v>
      </c>
      <c r="I118" s="14">
        <f t="shared" ref="I118:I124" si="13">G118+H118</f>
        <v>14469</v>
      </c>
    </row>
    <row r="119" spans="1:96" x14ac:dyDescent="0.35">
      <c r="A119" s="59">
        <v>106</v>
      </c>
      <c r="B119" s="18" t="s">
        <v>84</v>
      </c>
      <c r="C119" s="13">
        <v>15</v>
      </c>
      <c r="D119" s="13">
        <v>33</v>
      </c>
      <c r="E119" s="13">
        <v>1</v>
      </c>
      <c r="F119" s="13">
        <f t="shared" si="12"/>
        <v>49</v>
      </c>
      <c r="G119" s="19">
        <v>34260</v>
      </c>
      <c r="H119" s="14">
        <v>0</v>
      </c>
      <c r="I119" s="14">
        <f t="shared" si="13"/>
        <v>34260</v>
      </c>
    </row>
    <row r="120" spans="1:96" x14ac:dyDescent="0.35">
      <c r="A120" s="59">
        <v>107</v>
      </c>
      <c r="B120" s="18" t="s">
        <v>24</v>
      </c>
      <c r="C120" s="13">
        <v>10</v>
      </c>
      <c r="D120" s="13">
        <v>33</v>
      </c>
      <c r="E120" s="13">
        <v>1</v>
      </c>
      <c r="F120" s="13">
        <f t="shared" si="12"/>
        <v>44</v>
      </c>
      <c r="G120" s="14">
        <v>19210</v>
      </c>
      <c r="H120" s="14">
        <v>0</v>
      </c>
      <c r="I120" s="14">
        <f t="shared" si="13"/>
        <v>19210</v>
      </c>
    </row>
    <row r="121" spans="1:96" x14ac:dyDescent="0.35">
      <c r="A121" s="59">
        <v>108</v>
      </c>
      <c r="B121" s="18" t="s">
        <v>25</v>
      </c>
      <c r="C121" s="13">
        <v>10</v>
      </c>
      <c r="D121" s="13">
        <v>23</v>
      </c>
      <c r="E121" s="13">
        <v>1</v>
      </c>
      <c r="F121" s="13">
        <f t="shared" si="12"/>
        <v>34</v>
      </c>
      <c r="G121" s="19">
        <v>19210</v>
      </c>
      <c r="H121" s="14">
        <v>0</v>
      </c>
      <c r="I121" s="14">
        <f t="shared" si="13"/>
        <v>19210</v>
      </c>
    </row>
    <row r="122" spans="1:96" x14ac:dyDescent="0.35">
      <c r="A122" s="59">
        <v>109</v>
      </c>
      <c r="B122" s="18" t="s">
        <v>10</v>
      </c>
      <c r="C122" s="13">
        <v>10</v>
      </c>
      <c r="D122" s="13">
        <v>33</v>
      </c>
      <c r="E122" s="13">
        <v>1</v>
      </c>
      <c r="F122" s="13">
        <f t="shared" si="12"/>
        <v>44</v>
      </c>
      <c r="G122" s="19">
        <v>14469</v>
      </c>
      <c r="H122" s="14">
        <v>0</v>
      </c>
      <c r="I122" s="14">
        <f t="shared" si="13"/>
        <v>14469</v>
      </c>
    </row>
    <row r="123" spans="1:96" x14ac:dyDescent="0.35">
      <c r="A123" s="59">
        <v>110</v>
      </c>
      <c r="B123" s="18" t="s">
        <v>149</v>
      </c>
      <c r="C123" s="13">
        <v>10</v>
      </c>
      <c r="D123" s="13">
        <v>33</v>
      </c>
      <c r="E123" s="13">
        <v>1</v>
      </c>
      <c r="F123" s="13">
        <f t="shared" si="12"/>
        <v>44</v>
      </c>
      <c r="G123" s="19">
        <v>17263</v>
      </c>
      <c r="H123" s="14">
        <v>0</v>
      </c>
      <c r="I123" s="14">
        <f t="shared" si="13"/>
        <v>17263</v>
      </c>
    </row>
    <row r="124" spans="1:96" x14ac:dyDescent="0.35">
      <c r="A124" s="59">
        <v>111</v>
      </c>
      <c r="B124" s="28" t="s">
        <v>54</v>
      </c>
      <c r="C124" s="13">
        <v>5</v>
      </c>
      <c r="D124" s="13" t="s">
        <v>8</v>
      </c>
      <c r="E124" s="13" t="s">
        <v>8</v>
      </c>
      <c r="F124" s="13">
        <f t="shared" si="12"/>
        <v>5</v>
      </c>
      <c r="G124" s="19">
        <v>8750</v>
      </c>
      <c r="H124" s="14">
        <v>0</v>
      </c>
      <c r="I124" s="14">
        <f t="shared" si="13"/>
        <v>8750</v>
      </c>
    </row>
    <row r="125" spans="1:96" x14ac:dyDescent="0.35">
      <c r="A125" s="59"/>
      <c r="B125" s="12" t="s">
        <v>159</v>
      </c>
      <c r="C125" s="13"/>
      <c r="D125" s="13"/>
      <c r="E125" s="13"/>
      <c r="F125" s="13"/>
      <c r="G125" s="19"/>
      <c r="H125" s="14"/>
      <c r="I125" s="14"/>
    </row>
    <row r="126" spans="1:96" x14ac:dyDescent="0.35">
      <c r="A126" s="59">
        <v>112</v>
      </c>
      <c r="B126" s="18" t="s">
        <v>156</v>
      </c>
      <c r="C126" s="13">
        <v>16</v>
      </c>
      <c r="D126" s="13">
        <v>33</v>
      </c>
      <c r="E126" s="13">
        <v>1</v>
      </c>
      <c r="F126" s="13">
        <f t="shared" ref="F126:F132" si="14">SUM(C126:E126)</f>
        <v>50</v>
      </c>
      <c r="G126" s="19">
        <v>37200</v>
      </c>
      <c r="H126" s="14">
        <v>0</v>
      </c>
      <c r="I126" s="14">
        <f t="shared" ref="I126:I128" si="15">G126+H126</f>
        <v>37200</v>
      </c>
    </row>
    <row r="127" spans="1:96" ht="46.5" x14ac:dyDescent="0.35">
      <c r="A127" s="67">
        <v>113</v>
      </c>
      <c r="B127" s="18" t="s">
        <v>162</v>
      </c>
      <c r="C127" s="13">
        <v>8</v>
      </c>
      <c r="D127" s="13">
        <v>16</v>
      </c>
      <c r="E127" s="13" t="s">
        <v>8</v>
      </c>
      <c r="F127" s="13">
        <f t="shared" si="14"/>
        <v>24</v>
      </c>
      <c r="G127" s="19">
        <v>18925</v>
      </c>
      <c r="H127" s="14">
        <v>0</v>
      </c>
      <c r="I127" s="14">
        <f t="shared" si="15"/>
        <v>18925</v>
      </c>
    </row>
    <row r="128" spans="1:96" ht="46.5" x14ac:dyDescent="0.35">
      <c r="A128" s="68"/>
      <c r="B128" s="18" t="s">
        <v>163</v>
      </c>
      <c r="C128" s="13">
        <v>8</v>
      </c>
      <c r="D128" s="13">
        <v>17</v>
      </c>
      <c r="E128" s="13">
        <v>1</v>
      </c>
      <c r="F128" s="13">
        <f t="shared" si="14"/>
        <v>26</v>
      </c>
      <c r="G128" s="19">
        <v>18925</v>
      </c>
      <c r="H128" s="14">
        <v>0</v>
      </c>
      <c r="I128" s="14">
        <f t="shared" si="15"/>
        <v>18925</v>
      </c>
    </row>
    <row r="129" spans="1:96" x14ac:dyDescent="0.35">
      <c r="A129" s="59">
        <v>114</v>
      </c>
      <c r="B129" s="18" t="s">
        <v>160</v>
      </c>
      <c r="C129" s="13">
        <v>16</v>
      </c>
      <c r="D129" s="13">
        <v>33</v>
      </c>
      <c r="E129" s="13">
        <v>1</v>
      </c>
      <c r="F129" s="13">
        <f t="shared" si="14"/>
        <v>50</v>
      </c>
      <c r="G129" s="19">
        <v>37850</v>
      </c>
      <c r="H129" s="14">
        <v>0</v>
      </c>
      <c r="I129" s="14">
        <f t="shared" ref="I129:I132" si="16">G129+H129</f>
        <v>37850</v>
      </c>
    </row>
    <row r="130" spans="1:96" x14ac:dyDescent="0.35">
      <c r="A130" s="59">
        <v>115</v>
      </c>
      <c r="B130" s="18" t="s">
        <v>157</v>
      </c>
      <c r="C130" s="13">
        <v>16</v>
      </c>
      <c r="D130" s="13">
        <v>33</v>
      </c>
      <c r="E130" s="13">
        <v>1</v>
      </c>
      <c r="F130" s="13">
        <f t="shared" si="14"/>
        <v>50</v>
      </c>
      <c r="G130" s="14">
        <v>40150</v>
      </c>
      <c r="H130" s="14">
        <v>0</v>
      </c>
      <c r="I130" s="14">
        <f t="shared" si="16"/>
        <v>40150</v>
      </c>
    </row>
    <row r="131" spans="1:96" x14ac:dyDescent="0.35">
      <c r="A131" s="59">
        <v>116</v>
      </c>
      <c r="B131" s="18" t="s">
        <v>158</v>
      </c>
      <c r="C131" s="13">
        <v>16</v>
      </c>
      <c r="D131" s="13">
        <v>33</v>
      </c>
      <c r="E131" s="13">
        <v>1</v>
      </c>
      <c r="F131" s="13">
        <f t="shared" si="14"/>
        <v>50</v>
      </c>
      <c r="G131" s="19">
        <v>36800</v>
      </c>
      <c r="H131" s="14">
        <v>0</v>
      </c>
      <c r="I131" s="14">
        <f t="shared" si="16"/>
        <v>36800</v>
      </c>
    </row>
    <row r="132" spans="1:96" x14ac:dyDescent="0.35">
      <c r="A132" s="59">
        <v>117</v>
      </c>
      <c r="B132" s="18" t="s">
        <v>155</v>
      </c>
      <c r="C132" s="13">
        <v>16</v>
      </c>
      <c r="D132" s="13">
        <v>33</v>
      </c>
      <c r="E132" s="13">
        <v>1</v>
      </c>
      <c r="F132" s="13">
        <f t="shared" si="14"/>
        <v>50</v>
      </c>
      <c r="G132" s="19">
        <v>36950</v>
      </c>
      <c r="H132" s="14">
        <v>0</v>
      </c>
      <c r="I132" s="14">
        <f t="shared" si="16"/>
        <v>36950</v>
      </c>
    </row>
    <row r="133" spans="1:96" s="22" customFormat="1" x14ac:dyDescent="0.2">
      <c r="A133" s="59"/>
      <c r="B133" s="12" t="s">
        <v>131</v>
      </c>
      <c r="C133" s="13"/>
      <c r="D133" s="13"/>
      <c r="E133" s="13"/>
      <c r="F133" s="13"/>
      <c r="G133" s="30"/>
      <c r="H133" s="14"/>
      <c r="I133" s="14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</row>
    <row r="134" spans="1:96" s="22" customFormat="1" x14ac:dyDescent="0.2">
      <c r="A134" s="59">
        <v>118</v>
      </c>
      <c r="B134" s="18" t="s">
        <v>140</v>
      </c>
      <c r="C134" s="13">
        <v>5</v>
      </c>
      <c r="D134" s="13" t="s">
        <v>8</v>
      </c>
      <c r="E134" s="13" t="s">
        <v>8</v>
      </c>
      <c r="F134" s="13">
        <f>SUM(C134:E134)</f>
        <v>5</v>
      </c>
      <c r="G134" s="19">
        <v>12300</v>
      </c>
      <c r="H134" s="14">
        <v>0</v>
      </c>
      <c r="I134" s="14">
        <f t="shared" ref="I134:I143" si="17">G134+H134</f>
        <v>12300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</row>
    <row r="135" spans="1:96" s="22" customFormat="1" x14ac:dyDescent="0.2">
      <c r="A135" s="59">
        <v>119</v>
      </c>
      <c r="B135" s="28" t="s">
        <v>87</v>
      </c>
      <c r="C135" s="13">
        <v>5</v>
      </c>
      <c r="D135" s="13" t="s">
        <v>8</v>
      </c>
      <c r="E135" s="13" t="s">
        <v>8</v>
      </c>
      <c r="F135" s="13">
        <f t="shared" ref="F135:F143" si="18">SUM(C135:E135)</f>
        <v>5</v>
      </c>
      <c r="G135" s="14">
        <v>12430</v>
      </c>
      <c r="H135" s="14">
        <v>0</v>
      </c>
      <c r="I135" s="14">
        <f t="shared" si="17"/>
        <v>12430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</row>
    <row r="136" spans="1:96" s="22" customFormat="1" x14ac:dyDescent="0.2">
      <c r="A136" s="59">
        <v>120</v>
      </c>
      <c r="B136" s="18" t="s">
        <v>88</v>
      </c>
      <c r="C136" s="13">
        <v>5</v>
      </c>
      <c r="D136" s="13" t="s">
        <v>8</v>
      </c>
      <c r="E136" s="13" t="s">
        <v>8</v>
      </c>
      <c r="F136" s="13">
        <f t="shared" si="18"/>
        <v>5</v>
      </c>
      <c r="G136" s="19">
        <v>10380</v>
      </c>
      <c r="H136" s="14">
        <v>0</v>
      </c>
      <c r="I136" s="14">
        <f t="shared" si="17"/>
        <v>10380</v>
      </c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</row>
    <row r="137" spans="1:96" s="22" customFormat="1" x14ac:dyDescent="0.2">
      <c r="A137" s="59">
        <v>121</v>
      </c>
      <c r="B137" s="28" t="s">
        <v>89</v>
      </c>
      <c r="C137" s="13">
        <v>5</v>
      </c>
      <c r="D137" s="13" t="s">
        <v>8</v>
      </c>
      <c r="E137" s="13" t="s">
        <v>8</v>
      </c>
      <c r="F137" s="13">
        <f t="shared" si="18"/>
        <v>5</v>
      </c>
      <c r="G137" s="14">
        <v>13700</v>
      </c>
      <c r="H137" s="14">
        <v>0</v>
      </c>
      <c r="I137" s="14">
        <f t="shared" si="17"/>
        <v>13700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</row>
    <row r="138" spans="1:96" s="22" customFormat="1" ht="46.5" x14ac:dyDescent="0.2">
      <c r="A138" s="59">
        <v>122</v>
      </c>
      <c r="B138" s="28" t="s">
        <v>168</v>
      </c>
      <c r="C138" s="13">
        <v>10</v>
      </c>
      <c r="D138" s="13">
        <v>35</v>
      </c>
      <c r="E138" s="13">
        <v>1</v>
      </c>
      <c r="F138" s="13">
        <f t="shared" si="18"/>
        <v>46</v>
      </c>
      <c r="G138" s="14">
        <v>30060</v>
      </c>
      <c r="H138" s="14">
        <v>0</v>
      </c>
      <c r="I138" s="14">
        <f t="shared" si="17"/>
        <v>30060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</row>
    <row r="139" spans="1:96" s="22" customFormat="1" ht="46.5" x14ac:dyDescent="0.2">
      <c r="A139" s="59">
        <v>123</v>
      </c>
      <c r="B139" s="28" t="s">
        <v>169</v>
      </c>
      <c r="C139" s="13">
        <v>13</v>
      </c>
      <c r="D139" s="13">
        <v>35</v>
      </c>
      <c r="E139" s="13">
        <v>1</v>
      </c>
      <c r="F139" s="13">
        <f t="shared" si="18"/>
        <v>49</v>
      </c>
      <c r="G139" s="14">
        <v>34950</v>
      </c>
      <c r="H139" s="14">
        <v>0</v>
      </c>
      <c r="I139" s="14">
        <f t="shared" si="17"/>
        <v>34950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</row>
    <row r="140" spans="1:96" s="22" customFormat="1" ht="46.5" x14ac:dyDescent="0.2">
      <c r="A140" s="59">
        <v>124</v>
      </c>
      <c r="B140" s="18" t="s">
        <v>170</v>
      </c>
      <c r="C140" s="13">
        <v>10</v>
      </c>
      <c r="D140" s="13">
        <v>35</v>
      </c>
      <c r="E140" s="13">
        <v>1</v>
      </c>
      <c r="F140" s="13">
        <f t="shared" si="18"/>
        <v>46</v>
      </c>
      <c r="G140" s="19">
        <v>26410</v>
      </c>
      <c r="H140" s="14">
        <v>0</v>
      </c>
      <c r="I140" s="14">
        <f t="shared" si="17"/>
        <v>26410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</row>
    <row r="141" spans="1:96" s="22" customFormat="1" ht="46.5" x14ac:dyDescent="0.2">
      <c r="A141" s="59">
        <v>125</v>
      </c>
      <c r="B141" s="18" t="s">
        <v>171</v>
      </c>
      <c r="C141" s="23">
        <v>15</v>
      </c>
      <c r="D141" s="23">
        <v>35</v>
      </c>
      <c r="E141" s="23">
        <v>1</v>
      </c>
      <c r="F141" s="13">
        <f t="shared" si="18"/>
        <v>51</v>
      </c>
      <c r="G141" s="19">
        <v>38100</v>
      </c>
      <c r="H141" s="14">
        <v>0</v>
      </c>
      <c r="I141" s="14">
        <f t="shared" si="17"/>
        <v>38100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</row>
    <row r="142" spans="1:96" s="22" customFormat="1" x14ac:dyDescent="0.2">
      <c r="A142" s="59">
        <v>126</v>
      </c>
      <c r="B142" s="18" t="s">
        <v>172</v>
      </c>
      <c r="C142" s="23">
        <v>10</v>
      </c>
      <c r="D142" s="23">
        <v>35</v>
      </c>
      <c r="E142" s="23">
        <v>1</v>
      </c>
      <c r="F142" s="13">
        <f t="shared" si="18"/>
        <v>46</v>
      </c>
      <c r="G142" s="19">
        <v>25490</v>
      </c>
      <c r="H142" s="14">
        <v>0</v>
      </c>
      <c r="I142" s="14">
        <f t="shared" si="17"/>
        <v>25490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</row>
    <row r="143" spans="1:96" s="22" customFormat="1" x14ac:dyDescent="0.2">
      <c r="A143" s="59">
        <v>127</v>
      </c>
      <c r="B143" s="18" t="s">
        <v>173</v>
      </c>
      <c r="C143" s="13">
        <v>10</v>
      </c>
      <c r="D143" s="13">
        <v>35</v>
      </c>
      <c r="E143" s="13">
        <v>1</v>
      </c>
      <c r="F143" s="13">
        <f t="shared" si="18"/>
        <v>46</v>
      </c>
      <c r="G143" s="19">
        <v>21880</v>
      </c>
      <c r="H143" s="14">
        <v>0</v>
      </c>
      <c r="I143" s="14">
        <f t="shared" si="17"/>
        <v>21880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</row>
    <row r="144" spans="1:96" s="22" customFormat="1" x14ac:dyDescent="0.2">
      <c r="A144" s="59"/>
      <c r="B144" s="31" t="s">
        <v>132</v>
      </c>
      <c r="C144" s="13"/>
      <c r="D144" s="13"/>
      <c r="E144" s="13"/>
      <c r="F144" s="13"/>
      <c r="G144" s="14"/>
      <c r="H144" s="14"/>
      <c r="I144" s="14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</row>
    <row r="145" spans="1:96" s="22" customFormat="1" ht="46.5" x14ac:dyDescent="0.2">
      <c r="A145" s="59">
        <v>128</v>
      </c>
      <c r="B145" s="25" t="s">
        <v>110</v>
      </c>
      <c r="C145" s="13">
        <v>2</v>
      </c>
      <c r="D145" s="13" t="s">
        <v>8</v>
      </c>
      <c r="E145" s="13" t="s">
        <v>8</v>
      </c>
      <c r="F145" s="13">
        <f>SUM(C145:E145)</f>
        <v>2</v>
      </c>
      <c r="G145" s="19">
        <v>4068.8999999999996</v>
      </c>
      <c r="H145" s="14">
        <v>0</v>
      </c>
      <c r="I145" s="14">
        <f t="shared" ref="I145:I176" si="19">G145+H145</f>
        <v>4068.8999999999996</v>
      </c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</row>
    <row r="146" spans="1:96" s="22" customFormat="1" ht="55.5" customHeight="1" x14ac:dyDescent="0.2">
      <c r="A146" s="59">
        <v>129</v>
      </c>
      <c r="B146" s="25" t="s">
        <v>111</v>
      </c>
      <c r="C146" s="13">
        <v>2</v>
      </c>
      <c r="D146" s="13" t="s">
        <v>8</v>
      </c>
      <c r="E146" s="13" t="s">
        <v>8</v>
      </c>
      <c r="F146" s="13">
        <f>SUM(C146:E146)</f>
        <v>2</v>
      </c>
      <c r="G146" s="19">
        <v>4068.8999999999996</v>
      </c>
      <c r="H146" s="14">
        <v>0</v>
      </c>
      <c r="I146" s="14">
        <f t="shared" si="19"/>
        <v>4068.8999999999996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</row>
    <row r="147" spans="1:96" s="22" customFormat="1" x14ac:dyDescent="0.2">
      <c r="A147" s="59">
        <v>130</v>
      </c>
      <c r="B147" s="25" t="s">
        <v>95</v>
      </c>
      <c r="C147" s="13">
        <v>15</v>
      </c>
      <c r="D147" s="13">
        <v>26</v>
      </c>
      <c r="E147" s="13">
        <v>1</v>
      </c>
      <c r="F147" s="13">
        <f>SUM(C147:E147)</f>
        <v>42</v>
      </c>
      <c r="G147" s="19">
        <v>19258.8</v>
      </c>
      <c r="H147" s="14">
        <v>0</v>
      </c>
      <c r="I147" s="14">
        <f t="shared" si="19"/>
        <v>19258.8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</row>
    <row r="148" spans="1:96" s="22" customFormat="1" ht="46.5" x14ac:dyDescent="0.2">
      <c r="A148" s="59">
        <v>131</v>
      </c>
      <c r="B148" s="18" t="s">
        <v>224</v>
      </c>
      <c r="C148" s="13">
        <v>3</v>
      </c>
      <c r="D148" s="13" t="s">
        <v>8</v>
      </c>
      <c r="E148" s="13" t="s">
        <v>8</v>
      </c>
      <c r="F148" s="13">
        <f t="shared" ref="F148:F162" si="20">SUM(C148:E148)</f>
        <v>3</v>
      </c>
      <c r="G148" s="19">
        <v>7500</v>
      </c>
      <c r="H148" s="14">
        <v>0</v>
      </c>
      <c r="I148" s="14">
        <f t="shared" ref="I148" si="21">G148+H148</f>
        <v>7500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</row>
    <row r="149" spans="1:96" s="22" customFormat="1" ht="46.5" x14ac:dyDescent="0.2">
      <c r="A149" s="59">
        <v>132</v>
      </c>
      <c r="B149" s="18" t="s">
        <v>102</v>
      </c>
      <c r="C149" s="13">
        <v>2</v>
      </c>
      <c r="D149" s="13" t="s">
        <v>8</v>
      </c>
      <c r="E149" s="13" t="s">
        <v>8</v>
      </c>
      <c r="F149" s="13">
        <f t="shared" si="20"/>
        <v>2</v>
      </c>
      <c r="G149" s="19">
        <v>1230</v>
      </c>
      <c r="H149" s="14">
        <v>0</v>
      </c>
      <c r="I149" s="14">
        <f t="shared" si="19"/>
        <v>1230</v>
      </c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</row>
    <row r="150" spans="1:96" s="22" customFormat="1" ht="46.5" x14ac:dyDescent="0.2">
      <c r="A150" s="59">
        <v>133</v>
      </c>
      <c r="B150" s="26" t="s">
        <v>103</v>
      </c>
      <c r="C150" s="13">
        <v>5</v>
      </c>
      <c r="D150" s="13" t="s">
        <v>8</v>
      </c>
      <c r="E150" s="13" t="s">
        <v>8</v>
      </c>
      <c r="F150" s="13">
        <f t="shared" si="20"/>
        <v>5</v>
      </c>
      <c r="G150" s="14">
        <v>5500</v>
      </c>
      <c r="H150" s="14">
        <v>0</v>
      </c>
      <c r="I150" s="14">
        <f t="shared" si="19"/>
        <v>5500</v>
      </c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</row>
    <row r="151" spans="1:96" s="22" customFormat="1" ht="93" x14ac:dyDescent="0.2">
      <c r="A151" s="59">
        <v>134</v>
      </c>
      <c r="B151" s="28" t="s">
        <v>105</v>
      </c>
      <c r="C151" s="13">
        <v>5</v>
      </c>
      <c r="D151" s="13" t="s">
        <v>8</v>
      </c>
      <c r="E151" s="13" t="s">
        <v>8</v>
      </c>
      <c r="F151" s="13">
        <f t="shared" si="20"/>
        <v>5</v>
      </c>
      <c r="G151" s="19">
        <v>7250</v>
      </c>
      <c r="H151" s="14">
        <v>0</v>
      </c>
      <c r="I151" s="14">
        <f t="shared" si="19"/>
        <v>7250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</row>
    <row r="152" spans="1:96" s="22" customFormat="1" ht="93" x14ac:dyDescent="0.2">
      <c r="A152" s="59">
        <v>135</v>
      </c>
      <c r="B152" s="28" t="s">
        <v>106</v>
      </c>
      <c r="C152" s="13">
        <v>5</v>
      </c>
      <c r="D152" s="13" t="s">
        <v>8</v>
      </c>
      <c r="E152" s="13" t="s">
        <v>8</v>
      </c>
      <c r="F152" s="13">
        <f t="shared" si="20"/>
        <v>5</v>
      </c>
      <c r="G152" s="19">
        <v>7250</v>
      </c>
      <c r="H152" s="14">
        <v>0</v>
      </c>
      <c r="I152" s="14">
        <f t="shared" si="19"/>
        <v>7250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</row>
    <row r="153" spans="1:96" s="22" customFormat="1" ht="56.25" customHeight="1" x14ac:dyDescent="0.2">
      <c r="A153" s="59">
        <v>136</v>
      </c>
      <c r="B153" s="28" t="s">
        <v>107</v>
      </c>
      <c r="C153" s="13">
        <v>5</v>
      </c>
      <c r="D153" s="13" t="s">
        <v>8</v>
      </c>
      <c r="E153" s="13" t="s">
        <v>8</v>
      </c>
      <c r="F153" s="13">
        <f t="shared" si="20"/>
        <v>5</v>
      </c>
      <c r="G153" s="19">
        <v>7250</v>
      </c>
      <c r="H153" s="14">
        <v>0</v>
      </c>
      <c r="I153" s="14">
        <f t="shared" si="19"/>
        <v>7250</v>
      </c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</row>
    <row r="154" spans="1:96" s="22" customFormat="1" ht="46.5" x14ac:dyDescent="0.2">
      <c r="A154" s="59">
        <v>137</v>
      </c>
      <c r="B154" s="28" t="s">
        <v>109</v>
      </c>
      <c r="C154" s="13">
        <v>5</v>
      </c>
      <c r="D154" s="13" t="s">
        <v>8</v>
      </c>
      <c r="E154" s="13" t="s">
        <v>8</v>
      </c>
      <c r="F154" s="13">
        <f t="shared" si="20"/>
        <v>5</v>
      </c>
      <c r="G154" s="19">
        <v>7250</v>
      </c>
      <c r="H154" s="14">
        <v>0</v>
      </c>
      <c r="I154" s="14">
        <f t="shared" si="19"/>
        <v>7250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</row>
    <row r="155" spans="1:96" s="22" customFormat="1" x14ac:dyDescent="0.2">
      <c r="A155" s="59">
        <v>138</v>
      </c>
      <c r="B155" s="25" t="s">
        <v>189</v>
      </c>
      <c r="C155" s="13">
        <v>15</v>
      </c>
      <c r="D155" s="13">
        <v>13</v>
      </c>
      <c r="E155" s="13">
        <v>1</v>
      </c>
      <c r="F155" s="13">
        <f t="shared" si="20"/>
        <v>29</v>
      </c>
      <c r="G155" s="19">
        <v>19258.8</v>
      </c>
      <c r="H155" s="14">
        <v>0</v>
      </c>
      <c r="I155" s="14">
        <f t="shared" si="19"/>
        <v>19258.8</v>
      </c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</row>
    <row r="156" spans="1:96" s="22" customFormat="1" x14ac:dyDescent="0.2">
      <c r="A156" s="59">
        <v>139</v>
      </c>
      <c r="B156" s="28" t="s">
        <v>108</v>
      </c>
      <c r="C156" s="13">
        <v>5</v>
      </c>
      <c r="D156" s="13" t="s">
        <v>8</v>
      </c>
      <c r="E156" s="13" t="s">
        <v>8</v>
      </c>
      <c r="F156" s="13">
        <f t="shared" si="20"/>
        <v>5</v>
      </c>
      <c r="G156" s="19">
        <v>7250</v>
      </c>
      <c r="H156" s="14">
        <v>0</v>
      </c>
      <c r="I156" s="14">
        <f t="shared" si="19"/>
        <v>7250</v>
      </c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</row>
    <row r="157" spans="1:96" s="22" customFormat="1" x14ac:dyDescent="0.2">
      <c r="A157" s="59">
        <v>140</v>
      </c>
      <c r="B157" s="28" t="s">
        <v>151</v>
      </c>
      <c r="C157" s="13">
        <v>3</v>
      </c>
      <c r="D157" s="13" t="s">
        <v>8</v>
      </c>
      <c r="E157" s="13" t="s">
        <v>8</v>
      </c>
      <c r="F157" s="13">
        <f t="shared" si="20"/>
        <v>3</v>
      </c>
      <c r="G157" s="19">
        <v>6550</v>
      </c>
      <c r="H157" s="14">
        <v>0</v>
      </c>
      <c r="I157" s="14">
        <f t="shared" si="19"/>
        <v>6550</v>
      </c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</row>
    <row r="158" spans="1:96" s="22" customFormat="1" x14ac:dyDescent="0.2">
      <c r="A158" s="59">
        <v>141</v>
      </c>
      <c r="B158" s="27" t="s">
        <v>90</v>
      </c>
      <c r="C158" s="13">
        <v>5</v>
      </c>
      <c r="D158" s="13">
        <v>5</v>
      </c>
      <c r="E158" s="13">
        <v>1</v>
      </c>
      <c r="F158" s="13">
        <f t="shared" si="20"/>
        <v>11</v>
      </c>
      <c r="G158" s="19">
        <v>8124</v>
      </c>
      <c r="H158" s="14">
        <v>0</v>
      </c>
      <c r="I158" s="14">
        <f t="shared" si="19"/>
        <v>8124</v>
      </c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</row>
    <row r="159" spans="1:96" s="22" customFormat="1" ht="46.5" x14ac:dyDescent="0.2">
      <c r="A159" s="59">
        <v>142</v>
      </c>
      <c r="B159" s="18" t="s">
        <v>100</v>
      </c>
      <c r="C159" s="13">
        <v>5</v>
      </c>
      <c r="D159" s="13" t="s">
        <v>8</v>
      </c>
      <c r="E159" s="13" t="s">
        <v>8</v>
      </c>
      <c r="F159" s="13">
        <f t="shared" si="20"/>
        <v>5</v>
      </c>
      <c r="G159" s="19">
        <v>6750</v>
      </c>
      <c r="H159" s="14">
        <v>0</v>
      </c>
      <c r="I159" s="14">
        <f t="shared" si="19"/>
        <v>6750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</row>
    <row r="160" spans="1:96" s="22" customFormat="1" ht="46.5" x14ac:dyDescent="0.2">
      <c r="A160" s="59">
        <v>143</v>
      </c>
      <c r="B160" s="18" t="s">
        <v>100</v>
      </c>
      <c r="C160" s="13">
        <v>10</v>
      </c>
      <c r="D160" s="13" t="s">
        <v>8</v>
      </c>
      <c r="E160" s="13" t="s">
        <v>8</v>
      </c>
      <c r="F160" s="13">
        <f t="shared" si="20"/>
        <v>10</v>
      </c>
      <c r="G160" s="19">
        <v>13500</v>
      </c>
      <c r="H160" s="14">
        <v>0</v>
      </c>
      <c r="I160" s="14">
        <f t="shared" si="19"/>
        <v>13500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</row>
    <row r="161" spans="1:96" s="22" customFormat="1" ht="46.5" x14ac:dyDescent="0.2">
      <c r="A161" s="59">
        <v>144</v>
      </c>
      <c r="B161" s="18" t="s">
        <v>101</v>
      </c>
      <c r="C161" s="13">
        <v>5</v>
      </c>
      <c r="D161" s="13" t="s">
        <v>8</v>
      </c>
      <c r="E161" s="13" t="s">
        <v>8</v>
      </c>
      <c r="F161" s="13">
        <f t="shared" si="20"/>
        <v>5</v>
      </c>
      <c r="G161" s="19">
        <v>6750</v>
      </c>
      <c r="H161" s="14">
        <v>0</v>
      </c>
      <c r="I161" s="14">
        <f t="shared" si="19"/>
        <v>6750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</row>
    <row r="162" spans="1:96" s="22" customFormat="1" ht="46.5" x14ac:dyDescent="0.2">
      <c r="A162" s="59">
        <v>145</v>
      </c>
      <c r="B162" s="18" t="s">
        <v>174</v>
      </c>
      <c r="C162" s="13">
        <v>5</v>
      </c>
      <c r="D162" s="13" t="s">
        <v>8</v>
      </c>
      <c r="E162" s="13" t="s">
        <v>8</v>
      </c>
      <c r="F162" s="13">
        <f t="shared" si="20"/>
        <v>5</v>
      </c>
      <c r="G162" s="19">
        <v>6750</v>
      </c>
      <c r="H162" s="14">
        <v>0</v>
      </c>
      <c r="I162" s="14">
        <f t="shared" si="19"/>
        <v>6750</v>
      </c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</row>
    <row r="163" spans="1:96" s="22" customFormat="1" ht="46.5" x14ac:dyDescent="0.2">
      <c r="A163" s="59">
        <v>146</v>
      </c>
      <c r="B163" s="26" t="s">
        <v>104</v>
      </c>
      <c r="C163" s="13">
        <v>10</v>
      </c>
      <c r="D163" s="13" t="s">
        <v>8</v>
      </c>
      <c r="E163" s="13" t="s">
        <v>8</v>
      </c>
      <c r="F163" s="13">
        <v>10</v>
      </c>
      <c r="G163" s="14">
        <v>7000</v>
      </c>
      <c r="H163" s="14">
        <v>0</v>
      </c>
      <c r="I163" s="14">
        <f t="shared" si="19"/>
        <v>7000</v>
      </c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</row>
    <row r="164" spans="1:96" s="22" customFormat="1" ht="46.5" x14ac:dyDescent="0.2">
      <c r="A164" s="59">
        <v>147</v>
      </c>
      <c r="B164" s="18" t="s">
        <v>91</v>
      </c>
      <c r="C164" s="13">
        <v>5</v>
      </c>
      <c r="D164" s="13" t="s">
        <v>8</v>
      </c>
      <c r="E164" s="13" t="s">
        <v>8</v>
      </c>
      <c r="F164" s="13">
        <f t="shared" ref="F164:F176" si="22">SUM(C164:E164)</f>
        <v>5</v>
      </c>
      <c r="G164" s="19">
        <v>6345</v>
      </c>
      <c r="H164" s="14">
        <v>0</v>
      </c>
      <c r="I164" s="14">
        <f t="shared" si="19"/>
        <v>6345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</row>
    <row r="165" spans="1:96" s="22" customFormat="1" ht="33" customHeight="1" x14ac:dyDescent="0.2">
      <c r="A165" s="59">
        <v>148</v>
      </c>
      <c r="B165" s="18" t="s">
        <v>113</v>
      </c>
      <c r="C165" s="23">
        <v>2</v>
      </c>
      <c r="D165" s="23" t="s">
        <v>8</v>
      </c>
      <c r="E165" s="23" t="s">
        <v>8</v>
      </c>
      <c r="F165" s="13">
        <f t="shared" si="22"/>
        <v>2</v>
      </c>
      <c r="G165" s="19">
        <v>2400</v>
      </c>
      <c r="H165" s="14">
        <v>0</v>
      </c>
      <c r="I165" s="14">
        <f t="shared" si="19"/>
        <v>2400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</row>
    <row r="166" spans="1:96" s="22" customFormat="1" ht="46.5" x14ac:dyDescent="0.2">
      <c r="A166" s="59">
        <v>149</v>
      </c>
      <c r="B166" s="18" t="s">
        <v>117</v>
      </c>
      <c r="C166" s="13">
        <v>2</v>
      </c>
      <c r="D166" s="13" t="s">
        <v>8</v>
      </c>
      <c r="E166" s="13" t="s">
        <v>8</v>
      </c>
      <c r="F166" s="13">
        <f t="shared" si="22"/>
        <v>2</v>
      </c>
      <c r="G166" s="19">
        <v>2400</v>
      </c>
      <c r="H166" s="14">
        <v>0</v>
      </c>
      <c r="I166" s="14">
        <f t="shared" si="19"/>
        <v>2400</v>
      </c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</row>
    <row r="167" spans="1:96" s="22" customFormat="1" ht="69.75" x14ac:dyDescent="0.2">
      <c r="A167" s="59">
        <v>150</v>
      </c>
      <c r="B167" s="18" t="s">
        <v>114</v>
      </c>
      <c r="C167" s="23">
        <v>4</v>
      </c>
      <c r="D167" s="23" t="s">
        <v>8</v>
      </c>
      <c r="E167" s="23" t="s">
        <v>8</v>
      </c>
      <c r="F167" s="13">
        <f t="shared" si="22"/>
        <v>4</v>
      </c>
      <c r="G167" s="19">
        <v>5637.6</v>
      </c>
      <c r="H167" s="14">
        <v>0</v>
      </c>
      <c r="I167" s="14">
        <f t="shared" si="19"/>
        <v>5637.6</v>
      </c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</row>
    <row r="168" spans="1:96" ht="46.5" x14ac:dyDescent="0.35">
      <c r="A168" s="59">
        <v>151</v>
      </c>
      <c r="B168" s="18" t="s">
        <v>115</v>
      </c>
      <c r="C168" s="23">
        <v>2</v>
      </c>
      <c r="D168" s="23" t="s">
        <v>8</v>
      </c>
      <c r="E168" s="23" t="s">
        <v>8</v>
      </c>
      <c r="F168" s="13">
        <f t="shared" si="22"/>
        <v>2</v>
      </c>
      <c r="G168" s="19">
        <v>3132</v>
      </c>
      <c r="H168" s="14">
        <v>0</v>
      </c>
      <c r="I168" s="14">
        <f t="shared" si="19"/>
        <v>3132</v>
      </c>
    </row>
    <row r="169" spans="1:96" ht="51.75" customHeight="1" x14ac:dyDescent="0.35">
      <c r="A169" s="59">
        <v>152</v>
      </c>
      <c r="B169" s="18" t="s">
        <v>116</v>
      </c>
      <c r="C169" s="23">
        <v>4</v>
      </c>
      <c r="D169" s="23" t="s">
        <v>8</v>
      </c>
      <c r="E169" s="23" t="s">
        <v>8</v>
      </c>
      <c r="F169" s="13">
        <f t="shared" si="22"/>
        <v>4</v>
      </c>
      <c r="G169" s="19">
        <v>5637.6</v>
      </c>
      <c r="H169" s="14">
        <v>0</v>
      </c>
      <c r="I169" s="14">
        <f t="shared" si="19"/>
        <v>5637.6</v>
      </c>
    </row>
    <row r="170" spans="1:96" x14ac:dyDescent="0.35">
      <c r="A170" s="59">
        <v>153</v>
      </c>
      <c r="B170" s="18" t="s">
        <v>112</v>
      </c>
      <c r="C170" s="23">
        <v>2</v>
      </c>
      <c r="D170" s="23" t="s">
        <v>8</v>
      </c>
      <c r="E170" s="23" t="s">
        <v>8</v>
      </c>
      <c r="F170" s="13">
        <f t="shared" si="22"/>
        <v>2</v>
      </c>
      <c r="G170" s="19">
        <v>2400</v>
      </c>
      <c r="H170" s="14">
        <v>0</v>
      </c>
      <c r="I170" s="14">
        <f t="shared" si="19"/>
        <v>2400</v>
      </c>
    </row>
    <row r="171" spans="1:96" ht="69.75" x14ac:dyDescent="0.35">
      <c r="A171" s="59">
        <v>154</v>
      </c>
      <c r="B171" s="28" t="s">
        <v>143</v>
      </c>
      <c r="C171" s="13">
        <v>3</v>
      </c>
      <c r="D171" s="13" t="s">
        <v>8</v>
      </c>
      <c r="E171" s="13" t="s">
        <v>8</v>
      </c>
      <c r="F171" s="13">
        <f t="shared" si="22"/>
        <v>3</v>
      </c>
      <c r="G171" s="14">
        <v>5626</v>
      </c>
      <c r="H171" s="14">
        <v>0</v>
      </c>
      <c r="I171" s="14">
        <f t="shared" si="19"/>
        <v>5626</v>
      </c>
    </row>
    <row r="172" spans="1:96" s="22" customFormat="1" x14ac:dyDescent="0.2">
      <c r="A172" s="59">
        <v>155</v>
      </c>
      <c r="B172" s="18" t="s">
        <v>94</v>
      </c>
      <c r="C172" s="23">
        <v>5</v>
      </c>
      <c r="D172" s="23" t="s">
        <v>8</v>
      </c>
      <c r="E172" s="23" t="s">
        <v>8</v>
      </c>
      <c r="F172" s="13">
        <f t="shared" si="22"/>
        <v>5</v>
      </c>
      <c r="G172" s="19">
        <v>5850</v>
      </c>
      <c r="H172" s="14">
        <v>0</v>
      </c>
      <c r="I172" s="14">
        <f t="shared" si="19"/>
        <v>5850</v>
      </c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</row>
    <row r="173" spans="1:96" s="22" customFormat="1" x14ac:dyDescent="0.2">
      <c r="A173" s="59">
        <v>156</v>
      </c>
      <c r="B173" s="25" t="s">
        <v>92</v>
      </c>
      <c r="C173" s="13">
        <v>15</v>
      </c>
      <c r="D173" s="13">
        <v>15</v>
      </c>
      <c r="E173" s="13">
        <v>1</v>
      </c>
      <c r="F173" s="13">
        <f t="shared" si="22"/>
        <v>31</v>
      </c>
      <c r="G173" s="19">
        <v>18596.400000000001</v>
      </c>
      <c r="H173" s="14">
        <v>0</v>
      </c>
      <c r="I173" s="14">
        <f t="shared" si="19"/>
        <v>18596.400000000001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</row>
    <row r="174" spans="1:96" s="22" customFormat="1" ht="75" customHeight="1" x14ac:dyDescent="0.2">
      <c r="A174" s="59">
        <v>157</v>
      </c>
      <c r="B174" s="18" t="s">
        <v>202</v>
      </c>
      <c r="C174" s="13">
        <v>10</v>
      </c>
      <c r="D174" s="13" t="s">
        <v>8</v>
      </c>
      <c r="E174" s="13" t="s">
        <v>8</v>
      </c>
      <c r="F174" s="13">
        <f t="shared" si="22"/>
        <v>10</v>
      </c>
      <c r="G174" s="19">
        <v>16896</v>
      </c>
      <c r="H174" s="14">
        <v>0</v>
      </c>
      <c r="I174" s="14">
        <f t="shared" si="19"/>
        <v>16896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</row>
    <row r="175" spans="1:96" s="22" customFormat="1" x14ac:dyDescent="0.2">
      <c r="A175" s="59">
        <v>158</v>
      </c>
      <c r="B175" s="18" t="s">
        <v>93</v>
      </c>
      <c r="C175" s="13">
        <v>5</v>
      </c>
      <c r="D175" s="13">
        <v>10</v>
      </c>
      <c r="E175" s="13">
        <v>1</v>
      </c>
      <c r="F175" s="13">
        <f t="shared" si="22"/>
        <v>16</v>
      </c>
      <c r="G175" s="19">
        <v>8310</v>
      </c>
      <c r="H175" s="14">
        <v>0</v>
      </c>
      <c r="I175" s="14">
        <f t="shared" si="19"/>
        <v>8310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</row>
    <row r="176" spans="1:96" s="22" customFormat="1" x14ac:dyDescent="0.2">
      <c r="A176" s="59">
        <v>159</v>
      </c>
      <c r="B176" s="18" t="s">
        <v>144</v>
      </c>
      <c r="C176" s="13">
        <v>5</v>
      </c>
      <c r="D176" s="13">
        <v>10</v>
      </c>
      <c r="E176" s="13">
        <v>1</v>
      </c>
      <c r="F176" s="13">
        <f t="shared" si="22"/>
        <v>16</v>
      </c>
      <c r="G176" s="19">
        <v>8310</v>
      </c>
      <c r="H176" s="14">
        <v>0</v>
      </c>
      <c r="I176" s="14">
        <f t="shared" si="19"/>
        <v>8310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</row>
    <row r="177" spans="1:96" s="22" customFormat="1" x14ac:dyDescent="0.2">
      <c r="A177" s="59"/>
      <c r="B177" s="12" t="s">
        <v>133</v>
      </c>
      <c r="C177" s="13"/>
      <c r="D177" s="13"/>
      <c r="E177" s="13"/>
      <c r="F177" s="13"/>
      <c r="G177" s="19"/>
      <c r="H177" s="14"/>
      <c r="I177" s="14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</row>
    <row r="178" spans="1:96" s="22" customFormat="1" ht="46.5" x14ac:dyDescent="0.2">
      <c r="A178" s="59">
        <v>160</v>
      </c>
      <c r="B178" s="18" t="s">
        <v>142</v>
      </c>
      <c r="C178" s="13">
        <v>3</v>
      </c>
      <c r="D178" s="13" t="s">
        <v>8</v>
      </c>
      <c r="E178" s="13" t="s">
        <v>8</v>
      </c>
      <c r="F178" s="13">
        <f t="shared" ref="F178:F189" si="23">SUM(C178:E178)</f>
        <v>3</v>
      </c>
      <c r="G178" s="19">
        <v>4320</v>
      </c>
      <c r="H178" s="14">
        <v>0</v>
      </c>
      <c r="I178" s="14">
        <f t="shared" ref="I178:I189" si="24">G178+H178</f>
        <v>4320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</row>
    <row r="179" spans="1:96" s="22" customFormat="1" ht="46.5" x14ac:dyDescent="0.2">
      <c r="A179" s="59">
        <v>161</v>
      </c>
      <c r="B179" s="18" t="s">
        <v>194</v>
      </c>
      <c r="C179" s="13">
        <v>10</v>
      </c>
      <c r="D179" s="13" t="s">
        <v>8</v>
      </c>
      <c r="E179" s="13" t="s">
        <v>8</v>
      </c>
      <c r="F179" s="13">
        <f t="shared" si="23"/>
        <v>10</v>
      </c>
      <c r="G179" s="19">
        <v>15040</v>
      </c>
      <c r="H179" s="14">
        <v>0</v>
      </c>
      <c r="I179" s="14">
        <f t="shared" si="24"/>
        <v>15040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</row>
    <row r="180" spans="1:96" s="22" customFormat="1" x14ac:dyDescent="0.2">
      <c r="A180" s="59">
        <v>162</v>
      </c>
      <c r="B180" s="28" t="s">
        <v>118</v>
      </c>
      <c r="C180" s="13">
        <v>10</v>
      </c>
      <c r="D180" s="13" t="s">
        <v>8</v>
      </c>
      <c r="E180" s="13" t="s">
        <v>8</v>
      </c>
      <c r="F180" s="13">
        <f t="shared" si="23"/>
        <v>10</v>
      </c>
      <c r="G180" s="19">
        <v>12508</v>
      </c>
      <c r="H180" s="14">
        <v>0</v>
      </c>
      <c r="I180" s="14">
        <f t="shared" si="24"/>
        <v>12508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</row>
    <row r="181" spans="1:96" s="22" customFormat="1" ht="46.5" x14ac:dyDescent="0.2">
      <c r="A181" s="59">
        <v>163</v>
      </c>
      <c r="B181" s="18" t="s">
        <v>97</v>
      </c>
      <c r="C181" s="13">
        <v>10</v>
      </c>
      <c r="D181" s="23" t="s">
        <v>8</v>
      </c>
      <c r="E181" s="23" t="s">
        <v>8</v>
      </c>
      <c r="F181" s="13">
        <f t="shared" si="23"/>
        <v>10</v>
      </c>
      <c r="G181" s="19">
        <v>9620.1</v>
      </c>
      <c r="H181" s="14">
        <v>0</v>
      </c>
      <c r="I181" s="14">
        <f t="shared" si="24"/>
        <v>9620.1</v>
      </c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</row>
    <row r="182" spans="1:96" s="22" customFormat="1" ht="46.5" x14ac:dyDescent="0.2">
      <c r="A182" s="59">
        <v>164</v>
      </c>
      <c r="B182" s="18" t="s">
        <v>99</v>
      </c>
      <c r="C182" s="13">
        <v>10</v>
      </c>
      <c r="D182" s="23" t="s">
        <v>8</v>
      </c>
      <c r="E182" s="23" t="s">
        <v>8</v>
      </c>
      <c r="F182" s="13">
        <f t="shared" si="23"/>
        <v>10</v>
      </c>
      <c r="G182" s="19">
        <v>9620.1</v>
      </c>
      <c r="H182" s="14">
        <v>0</v>
      </c>
      <c r="I182" s="14">
        <f t="shared" si="24"/>
        <v>9620.1</v>
      </c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</row>
    <row r="183" spans="1:96" s="22" customFormat="1" ht="46.5" x14ac:dyDescent="0.2">
      <c r="A183" s="59">
        <v>165</v>
      </c>
      <c r="B183" s="18" t="s">
        <v>98</v>
      </c>
      <c r="C183" s="13">
        <v>10</v>
      </c>
      <c r="D183" s="23" t="s">
        <v>8</v>
      </c>
      <c r="E183" s="23" t="s">
        <v>8</v>
      </c>
      <c r="F183" s="13">
        <f t="shared" si="23"/>
        <v>10</v>
      </c>
      <c r="G183" s="19">
        <v>9620.1</v>
      </c>
      <c r="H183" s="14">
        <v>0</v>
      </c>
      <c r="I183" s="14">
        <f t="shared" si="24"/>
        <v>9620.1</v>
      </c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</row>
    <row r="184" spans="1:96" x14ac:dyDescent="0.35">
      <c r="A184" s="59">
        <v>166</v>
      </c>
      <c r="B184" s="18" t="s">
        <v>120</v>
      </c>
      <c r="C184" s="13">
        <v>5</v>
      </c>
      <c r="D184" s="13" t="s">
        <v>8</v>
      </c>
      <c r="E184" s="13" t="s">
        <v>8</v>
      </c>
      <c r="F184" s="13">
        <f t="shared" si="23"/>
        <v>5</v>
      </c>
      <c r="G184" s="19">
        <v>8250</v>
      </c>
      <c r="H184" s="14">
        <v>0</v>
      </c>
      <c r="I184" s="14">
        <f t="shared" si="24"/>
        <v>8250</v>
      </c>
    </row>
    <row r="185" spans="1:96" ht="36.75" customHeight="1" x14ac:dyDescent="0.35">
      <c r="A185" s="59">
        <v>167</v>
      </c>
      <c r="B185" s="18" t="s">
        <v>96</v>
      </c>
      <c r="C185" s="13">
        <v>10</v>
      </c>
      <c r="D185" s="13" t="s">
        <v>8</v>
      </c>
      <c r="E185" s="13" t="s">
        <v>8</v>
      </c>
      <c r="F185" s="13">
        <f t="shared" si="23"/>
        <v>10</v>
      </c>
      <c r="G185" s="19">
        <v>9620.1</v>
      </c>
      <c r="H185" s="14">
        <v>0</v>
      </c>
      <c r="I185" s="14">
        <f t="shared" si="24"/>
        <v>9620.1</v>
      </c>
      <c r="J185" s="20"/>
    </row>
    <row r="186" spans="1:96" s="22" customFormat="1" x14ac:dyDescent="0.2">
      <c r="A186" s="59">
        <v>168</v>
      </c>
      <c r="B186" s="18" t="s">
        <v>203</v>
      </c>
      <c r="C186" s="13">
        <v>5</v>
      </c>
      <c r="D186" s="13" t="s">
        <v>8</v>
      </c>
      <c r="E186" s="13" t="s">
        <v>8</v>
      </c>
      <c r="F186" s="13">
        <f t="shared" si="23"/>
        <v>5</v>
      </c>
      <c r="G186" s="19">
        <v>6750</v>
      </c>
      <c r="H186" s="14">
        <v>0</v>
      </c>
      <c r="I186" s="14">
        <f t="shared" si="24"/>
        <v>6750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</row>
    <row r="187" spans="1:96" s="22" customFormat="1" x14ac:dyDescent="0.2">
      <c r="A187" s="59">
        <v>169</v>
      </c>
      <c r="B187" s="18" t="s">
        <v>119</v>
      </c>
      <c r="C187" s="13">
        <v>5</v>
      </c>
      <c r="D187" s="13" t="s">
        <v>8</v>
      </c>
      <c r="E187" s="13" t="s">
        <v>8</v>
      </c>
      <c r="F187" s="13">
        <f t="shared" si="23"/>
        <v>5</v>
      </c>
      <c r="G187" s="19">
        <v>6750</v>
      </c>
      <c r="H187" s="14">
        <v>0</v>
      </c>
      <c r="I187" s="14">
        <f t="shared" si="24"/>
        <v>6750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</row>
    <row r="188" spans="1:96" s="22" customFormat="1" x14ac:dyDescent="0.2">
      <c r="A188" s="59">
        <v>170</v>
      </c>
      <c r="B188" s="18" t="s">
        <v>193</v>
      </c>
      <c r="C188" s="13">
        <v>5</v>
      </c>
      <c r="D188" s="13" t="s">
        <v>8</v>
      </c>
      <c r="E188" s="13" t="s">
        <v>8</v>
      </c>
      <c r="F188" s="13">
        <f t="shared" si="23"/>
        <v>5</v>
      </c>
      <c r="G188" s="19">
        <v>9825</v>
      </c>
      <c r="H188" s="14">
        <v>0</v>
      </c>
      <c r="I188" s="14">
        <f t="shared" si="24"/>
        <v>9825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</row>
    <row r="189" spans="1:96" s="22" customFormat="1" x14ac:dyDescent="0.2">
      <c r="A189" s="59">
        <v>171</v>
      </c>
      <c r="B189" s="18" t="s">
        <v>121</v>
      </c>
      <c r="C189" s="13">
        <v>5</v>
      </c>
      <c r="D189" s="13" t="s">
        <v>8</v>
      </c>
      <c r="E189" s="13" t="s">
        <v>8</v>
      </c>
      <c r="F189" s="13">
        <f t="shared" si="23"/>
        <v>5</v>
      </c>
      <c r="G189" s="19">
        <v>6750</v>
      </c>
      <c r="H189" s="14">
        <v>0</v>
      </c>
      <c r="I189" s="14">
        <f t="shared" si="24"/>
        <v>6750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</row>
    <row r="190" spans="1:96" ht="69.75" x14ac:dyDescent="0.35">
      <c r="A190" s="32"/>
      <c r="B190" s="12" t="s">
        <v>134</v>
      </c>
      <c r="C190" s="32"/>
      <c r="D190" s="32"/>
      <c r="E190" s="32"/>
      <c r="F190" s="13"/>
      <c r="G190" s="29"/>
      <c r="H190" s="14"/>
      <c r="I190" s="14"/>
    </row>
    <row r="191" spans="1:96" s="22" customFormat="1" x14ac:dyDescent="0.2">
      <c r="A191" s="32">
        <v>172</v>
      </c>
      <c r="B191" s="28" t="s">
        <v>184</v>
      </c>
      <c r="C191" s="13">
        <v>3</v>
      </c>
      <c r="D191" s="13" t="s">
        <v>8</v>
      </c>
      <c r="E191" s="13" t="s">
        <v>8</v>
      </c>
      <c r="F191" s="13">
        <f t="shared" ref="F191" si="25">SUM(C191:E191)</f>
        <v>3</v>
      </c>
      <c r="G191" s="19">
        <v>5600</v>
      </c>
      <c r="H191" s="14">
        <v>0</v>
      </c>
      <c r="I191" s="14">
        <f t="shared" ref="I191" si="26">G191+H191</f>
        <v>5600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</row>
    <row r="192" spans="1:96" s="33" customFormat="1" x14ac:dyDescent="0.35">
      <c r="A192" s="32">
        <v>173</v>
      </c>
      <c r="B192" s="18" t="s">
        <v>188</v>
      </c>
      <c r="C192" s="13">
        <v>2</v>
      </c>
      <c r="D192" s="13" t="s">
        <v>8</v>
      </c>
      <c r="E192" s="13" t="s">
        <v>8</v>
      </c>
      <c r="F192" s="13">
        <f t="shared" ref="F192:F196" si="27">SUM(C192:E192)</f>
        <v>2</v>
      </c>
      <c r="G192" s="14">
        <v>9500</v>
      </c>
      <c r="H192" s="14">
        <v>0</v>
      </c>
      <c r="I192" s="14">
        <f t="shared" ref="I192:I203" si="28">G192+H192</f>
        <v>9500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</row>
    <row r="193" spans="1:96" s="33" customFormat="1" x14ac:dyDescent="0.35">
      <c r="A193" s="32">
        <v>174</v>
      </c>
      <c r="B193" s="18" t="s">
        <v>122</v>
      </c>
      <c r="C193" s="13">
        <v>5</v>
      </c>
      <c r="D193" s="13" t="s">
        <v>8</v>
      </c>
      <c r="E193" s="13" t="s">
        <v>8</v>
      </c>
      <c r="F193" s="13">
        <f t="shared" si="27"/>
        <v>5</v>
      </c>
      <c r="G193" s="14">
        <v>50000</v>
      </c>
      <c r="H193" s="14">
        <v>0</v>
      </c>
      <c r="I193" s="14">
        <f t="shared" si="28"/>
        <v>50000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</row>
    <row r="194" spans="1:96" x14ac:dyDescent="0.35">
      <c r="A194" s="32">
        <v>175</v>
      </c>
      <c r="B194" s="18" t="s">
        <v>124</v>
      </c>
      <c r="C194" s="13">
        <v>2</v>
      </c>
      <c r="D194" s="13" t="s">
        <v>8</v>
      </c>
      <c r="E194" s="13" t="s">
        <v>8</v>
      </c>
      <c r="F194" s="13">
        <f t="shared" si="27"/>
        <v>2</v>
      </c>
      <c r="G194" s="14">
        <v>7300</v>
      </c>
      <c r="H194" s="14">
        <v>0</v>
      </c>
      <c r="I194" s="14">
        <f t="shared" si="28"/>
        <v>7300</v>
      </c>
    </row>
    <row r="195" spans="1:96" x14ac:dyDescent="0.35">
      <c r="A195" s="32">
        <v>176</v>
      </c>
      <c r="B195" s="18" t="s">
        <v>145</v>
      </c>
      <c r="C195" s="13">
        <v>2</v>
      </c>
      <c r="D195" s="13" t="s">
        <v>8</v>
      </c>
      <c r="E195" s="13" t="s">
        <v>8</v>
      </c>
      <c r="F195" s="13">
        <f t="shared" si="27"/>
        <v>2</v>
      </c>
      <c r="G195" s="14">
        <v>8250</v>
      </c>
      <c r="H195" s="14">
        <v>0</v>
      </c>
      <c r="I195" s="14">
        <f t="shared" si="28"/>
        <v>8250</v>
      </c>
    </row>
    <row r="196" spans="1:96" x14ac:dyDescent="0.35">
      <c r="A196" s="32">
        <v>177</v>
      </c>
      <c r="B196" s="18" t="s">
        <v>161</v>
      </c>
      <c r="C196" s="13">
        <v>2</v>
      </c>
      <c r="D196" s="13" t="s">
        <v>8</v>
      </c>
      <c r="E196" s="13" t="s">
        <v>8</v>
      </c>
      <c r="F196" s="13">
        <f t="shared" si="27"/>
        <v>2</v>
      </c>
      <c r="G196" s="14">
        <v>8150</v>
      </c>
      <c r="H196" s="14">
        <v>0</v>
      </c>
      <c r="I196" s="14">
        <f t="shared" si="28"/>
        <v>8150</v>
      </c>
    </row>
    <row r="197" spans="1:96" ht="46.5" x14ac:dyDescent="0.35">
      <c r="A197" s="32">
        <v>178</v>
      </c>
      <c r="B197" s="18" t="s">
        <v>123</v>
      </c>
      <c r="C197" s="13">
        <v>2</v>
      </c>
      <c r="D197" s="13" t="s">
        <v>8</v>
      </c>
      <c r="E197" s="13" t="s">
        <v>8</v>
      </c>
      <c r="F197" s="13">
        <v>2</v>
      </c>
      <c r="G197" s="14">
        <v>8250</v>
      </c>
      <c r="H197" s="14">
        <v>0</v>
      </c>
      <c r="I197" s="14">
        <f t="shared" si="28"/>
        <v>8250</v>
      </c>
    </row>
    <row r="198" spans="1:96" s="1" customFormat="1" x14ac:dyDescent="0.35">
      <c r="A198" s="32">
        <v>179</v>
      </c>
      <c r="B198" s="18" t="s">
        <v>218</v>
      </c>
      <c r="C198" s="13">
        <v>2</v>
      </c>
      <c r="D198" s="13" t="s">
        <v>8</v>
      </c>
      <c r="E198" s="13" t="s">
        <v>8</v>
      </c>
      <c r="F198" s="13">
        <f t="shared" ref="F198:F203" si="29">SUM(C198:E198)</f>
        <v>2</v>
      </c>
      <c r="G198" s="14">
        <v>7780</v>
      </c>
      <c r="H198" s="14">
        <v>0</v>
      </c>
      <c r="I198" s="14">
        <f t="shared" si="28"/>
        <v>7780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</row>
    <row r="199" spans="1:96" s="1" customFormat="1" x14ac:dyDescent="0.35">
      <c r="A199" s="32">
        <v>180</v>
      </c>
      <c r="B199" s="18" t="s">
        <v>187</v>
      </c>
      <c r="C199" s="13">
        <v>4</v>
      </c>
      <c r="D199" s="13" t="s">
        <v>8</v>
      </c>
      <c r="E199" s="13" t="s">
        <v>8</v>
      </c>
      <c r="F199" s="13">
        <f t="shared" si="29"/>
        <v>4</v>
      </c>
      <c r="G199" s="14">
        <v>16104</v>
      </c>
      <c r="H199" s="14">
        <v>0</v>
      </c>
      <c r="I199" s="14">
        <f t="shared" si="28"/>
        <v>16104</v>
      </c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</row>
    <row r="200" spans="1:96" s="1" customFormat="1" x14ac:dyDescent="0.35">
      <c r="A200" s="32">
        <v>181</v>
      </c>
      <c r="B200" s="18" t="s">
        <v>129</v>
      </c>
      <c r="C200" s="13">
        <v>2</v>
      </c>
      <c r="D200" s="13" t="s">
        <v>8</v>
      </c>
      <c r="E200" s="13" t="s">
        <v>8</v>
      </c>
      <c r="F200" s="13">
        <f t="shared" si="29"/>
        <v>2</v>
      </c>
      <c r="G200" s="14">
        <v>7780</v>
      </c>
      <c r="H200" s="14">
        <v>0</v>
      </c>
      <c r="I200" s="14">
        <f t="shared" si="28"/>
        <v>7780</v>
      </c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</row>
    <row r="201" spans="1:96" s="1" customFormat="1" x14ac:dyDescent="0.35">
      <c r="A201" s="32">
        <v>182</v>
      </c>
      <c r="B201" s="18" t="s">
        <v>185</v>
      </c>
      <c r="C201" s="13">
        <v>2</v>
      </c>
      <c r="D201" s="13" t="s">
        <v>8</v>
      </c>
      <c r="E201" s="13" t="s">
        <v>8</v>
      </c>
      <c r="F201" s="13">
        <f t="shared" si="29"/>
        <v>2</v>
      </c>
      <c r="G201" s="14">
        <v>7780</v>
      </c>
      <c r="H201" s="14">
        <v>0</v>
      </c>
      <c r="I201" s="14">
        <f t="shared" si="28"/>
        <v>7780</v>
      </c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</row>
    <row r="202" spans="1:96" s="1" customFormat="1" x14ac:dyDescent="0.35">
      <c r="A202" s="32">
        <v>183</v>
      </c>
      <c r="B202" s="18" t="s">
        <v>186</v>
      </c>
      <c r="C202" s="13">
        <v>2</v>
      </c>
      <c r="D202" s="13" t="s">
        <v>8</v>
      </c>
      <c r="E202" s="13" t="s">
        <v>8</v>
      </c>
      <c r="F202" s="13">
        <f t="shared" si="29"/>
        <v>2</v>
      </c>
      <c r="G202" s="14">
        <v>7780</v>
      </c>
      <c r="H202" s="14">
        <v>0</v>
      </c>
      <c r="I202" s="14">
        <f t="shared" si="28"/>
        <v>7780</v>
      </c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</row>
    <row r="203" spans="1:96" x14ac:dyDescent="0.35">
      <c r="A203" s="32">
        <v>184</v>
      </c>
      <c r="B203" s="18" t="s">
        <v>146</v>
      </c>
      <c r="C203" s="13">
        <v>3</v>
      </c>
      <c r="D203" s="13" t="s">
        <v>8</v>
      </c>
      <c r="E203" s="13" t="s">
        <v>8</v>
      </c>
      <c r="F203" s="13">
        <f t="shared" si="29"/>
        <v>3</v>
      </c>
      <c r="G203" s="14">
        <v>11750</v>
      </c>
      <c r="H203" s="14">
        <v>0</v>
      </c>
      <c r="I203" s="14">
        <f t="shared" si="28"/>
        <v>11750</v>
      </c>
    </row>
    <row r="204" spans="1:96" x14ac:dyDescent="0.35">
      <c r="A204" s="32">
        <v>185</v>
      </c>
      <c r="B204" s="28" t="s">
        <v>153</v>
      </c>
      <c r="C204" s="13">
        <v>2</v>
      </c>
      <c r="D204" s="13" t="s">
        <v>8</v>
      </c>
      <c r="E204" s="13" t="s">
        <v>8</v>
      </c>
      <c r="F204" s="13">
        <v>2</v>
      </c>
      <c r="G204" s="14">
        <v>7300</v>
      </c>
      <c r="H204" s="14">
        <v>0</v>
      </c>
      <c r="I204" s="14">
        <v>7300</v>
      </c>
    </row>
    <row r="205" spans="1:96" x14ac:dyDescent="0.35">
      <c r="A205" s="32">
        <v>186</v>
      </c>
      <c r="B205" s="28" t="s">
        <v>128</v>
      </c>
      <c r="C205" s="13">
        <v>2</v>
      </c>
      <c r="D205" s="13" t="s">
        <v>8</v>
      </c>
      <c r="E205" s="13" t="s">
        <v>8</v>
      </c>
      <c r="F205" s="13">
        <f>SUM(C205:E205)</f>
        <v>2</v>
      </c>
      <c r="G205" s="14">
        <v>7780</v>
      </c>
      <c r="H205" s="14">
        <v>0</v>
      </c>
      <c r="I205" s="14">
        <f>G205+H205</f>
        <v>7780</v>
      </c>
    </row>
    <row r="206" spans="1:96" x14ac:dyDescent="0.35">
      <c r="A206" s="32">
        <v>187</v>
      </c>
      <c r="B206" s="18" t="s">
        <v>126</v>
      </c>
      <c r="C206" s="13">
        <v>2</v>
      </c>
      <c r="D206" s="13" t="s">
        <v>8</v>
      </c>
      <c r="E206" s="13" t="s">
        <v>8</v>
      </c>
      <c r="F206" s="13">
        <f>SUM(C206:E206)</f>
        <v>2</v>
      </c>
      <c r="G206" s="14">
        <v>7780</v>
      </c>
      <c r="H206" s="14">
        <v>0</v>
      </c>
      <c r="I206" s="14">
        <f>G206+H206</f>
        <v>7780</v>
      </c>
    </row>
    <row r="207" spans="1:96" x14ac:dyDescent="0.35">
      <c r="A207" s="32">
        <v>188</v>
      </c>
      <c r="B207" s="18" t="s">
        <v>127</v>
      </c>
      <c r="C207" s="13">
        <v>2</v>
      </c>
      <c r="D207" s="13" t="s">
        <v>8</v>
      </c>
      <c r="E207" s="13" t="s">
        <v>8</v>
      </c>
      <c r="F207" s="13">
        <f>SUM(C207:E207)</f>
        <v>2</v>
      </c>
      <c r="G207" s="14">
        <v>7780</v>
      </c>
      <c r="H207" s="14">
        <v>0</v>
      </c>
      <c r="I207" s="14">
        <f>G207+H207</f>
        <v>7780</v>
      </c>
    </row>
    <row r="208" spans="1:96" x14ac:dyDescent="0.35">
      <c r="A208" s="32">
        <v>189</v>
      </c>
      <c r="B208" s="28" t="s">
        <v>125</v>
      </c>
      <c r="C208" s="13">
        <v>2</v>
      </c>
      <c r="D208" s="13" t="s">
        <v>8</v>
      </c>
      <c r="E208" s="13" t="s">
        <v>8</v>
      </c>
      <c r="F208" s="13">
        <f>SUM(C208:E208)</f>
        <v>2</v>
      </c>
      <c r="G208" s="14">
        <v>7780</v>
      </c>
      <c r="H208" s="14">
        <v>0</v>
      </c>
      <c r="I208" s="14">
        <f>G208+H208</f>
        <v>7780</v>
      </c>
    </row>
    <row r="209" spans="1:1" x14ac:dyDescent="0.35">
      <c r="A209" s="22" t="s">
        <v>197</v>
      </c>
    </row>
  </sheetData>
  <sheetProtection insertColumns="0" autoFilter="0"/>
  <autoFilter ref="A10:DA209"/>
  <sortState ref="B177:I188">
    <sortCondition ref="B177"/>
  </sortState>
  <mergeCells count="13">
    <mergeCell ref="A127:A128"/>
    <mergeCell ref="E3:G3"/>
    <mergeCell ref="E7:G7"/>
    <mergeCell ref="A9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ageMargins left="0.7" right="0.7" top="0.75" bottom="0.75" header="0.3" footer="0.3"/>
  <pageSetup paperSize="9" scale="35" fitToWidth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A49"/>
  <sheetViews>
    <sheetView zoomScale="45" zoomScaleNormal="45" zoomScaleSheetLayoutView="50" workbookViewId="0">
      <pane xSplit="2" ySplit="12" topLeftCell="C13" activePane="bottomRight" state="frozen"/>
      <selection pane="topRight" activeCell="D1" sqref="D1"/>
      <selection pane="bottomLeft" activeCell="A5" sqref="A5"/>
      <selection pane="bottomRight" activeCell="Q22" sqref="Q22"/>
    </sheetView>
  </sheetViews>
  <sheetFormatPr defaultColWidth="9.140625" defaultRowHeight="23.25" x14ac:dyDescent="0.35"/>
  <cols>
    <col min="1" max="1" width="7.7109375" style="34" customWidth="1"/>
    <col min="2" max="2" width="147.7109375" style="22" customWidth="1"/>
    <col min="3" max="3" width="29.85546875" style="34" hidden="1" customWidth="1"/>
    <col min="4" max="4" width="30.140625" style="34" hidden="1" customWidth="1"/>
    <col min="5" max="5" width="22.5703125" style="34" hidden="1" customWidth="1"/>
    <col min="6" max="6" width="24.7109375" style="34" customWidth="1"/>
    <col min="7" max="7" width="29.85546875" style="35" hidden="1" customWidth="1"/>
    <col min="8" max="8" width="16.28515625" style="1" hidden="1" customWidth="1"/>
    <col min="9" max="9" width="30.85546875" style="1" customWidth="1"/>
    <col min="10" max="65" width="9.140625" style="1"/>
    <col min="66" max="96" width="9.140625" style="2"/>
    <col min="97" max="16384" width="9.140625" style="24"/>
  </cols>
  <sheetData>
    <row r="1" spans="1:105" s="42" customFormat="1" ht="36.75" customHeight="1" x14ac:dyDescent="0.4">
      <c r="A1" s="36"/>
      <c r="B1" s="37"/>
      <c r="C1" s="38"/>
      <c r="D1" s="39"/>
      <c r="E1" s="37" t="s">
        <v>196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1:105" s="42" customFormat="1" ht="33.75" customHeight="1" x14ac:dyDescent="0.4">
      <c r="A2" s="36"/>
      <c r="B2" s="43"/>
      <c r="C2" s="38"/>
      <c r="D2" s="39"/>
      <c r="E2" s="44"/>
      <c r="F2" s="45"/>
      <c r="G2" s="46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pans="1:105" s="42" customFormat="1" ht="33.75" customHeight="1" x14ac:dyDescent="0.4">
      <c r="A3" s="36"/>
      <c r="B3" s="43"/>
      <c r="C3" s="38"/>
      <c r="D3" s="47"/>
      <c r="E3" s="69" t="s">
        <v>192</v>
      </c>
      <c r="F3" s="69"/>
      <c r="G3" s="6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</row>
    <row r="4" spans="1:105" s="42" customFormat="1" ht="33.75" customHeight="1" x14ac:dyDescent="0.4">
      <c r="A4" s="36"/>
      <c r="B4" s="43"/>
      <c r="C4" s="38"/>
      <c r="D4" s="39"/>
      <c r="E4" s="37"/>
      <c r="F4" s="48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2" customFormat="1" ht="26.25" x14ac:dyDescent="0.4">
      <c r="A5" s="36"/>
      <c r="B5" s="43"/>
      <c r="C5" s="38"/>
      <c r="D5" s="39"/>
      <c r="E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42" customFormat="1" ht="26.25" x14ac:dyDescent="0.35">
      <c r="A6" s="36"/>
      <c r="B6" s="43"/>
      <c r="C6" s="38"/>
      <c r="D6" s="39"/>
      <c r="E6" s="49"/>
      <c r="F6" s="4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56" customFormat="1" ht="26.25" x14ac:dyDescent="0.2">
      <c r="A7" s="50"/>
      <c r="B7" s="51"/>
      <c r="C7" s="52"/>
      <c r="D7" s="53"/>
      <c r="E7" s="70"/>
      <c r="F7" s="70"/>
      <c r="G7" s="7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s="56" customFormat="1" ht="18" x14ac:dyDescent="0.2">
      <c r="A8" s="50"/>
      <c r="B8" s="51"/>
      <c r="C8" s="52"/>
      <c r="D8" s="53"/>
      <c r="E8" s="57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2" customFormat="1" ht="84" customHeight="1" x14ac:dyDescent="0.35">
      <c r="A9" s="71" t="s">
        <v>222</v>
      </c>
      <c r="B9" s="71"/>
      <c r="C9" s="71"/>
      <c r="D9" s="71"/>
      <c r="E9" s="71"/>
      <c r="F9" s="71"/>
      <c r="G9" s="71"/>
      <c r="H9" s="71"/>
      <c r="I9" s="7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105" s="5" customFormat="1" ht="38.25" customHeight="1" x14ac:dyDescent="0.25">
      <c r="A10" s="72" t="s">
        <v>0</v>
      </c>
      <c r="B10" s="72" t="s">
        <v>1</v>
      </c>
      <c r="C10" s="72" t="s">
        <v>2</v>
      </c>
      <c r="D10" s="72" t="s">
        <v>221</v>
      </c>
      <c r="E10" s="72" t="s">
        <v>3</v>
      </c>
      <c r="F10" s="72" t="s">
        <v>4</v>
      </c>
      <c r="G10" s="73" t="s">
        <v>5</v>
      </c>
      <c r="H10" s="74" t="s">
        <v>154</v>
      </c>
      <c r="I10" s="74" t="s">
        <v>135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105" s="8" customFormat="1" ht="38.25" customHeight="1" x14ac:dyDescent="0.2">
      <c r="A11" s="72"/>
      <c r="B11" s="72"/>
      <c r="C11" s="72"/>
      <c r="D11" s="72"/>
      <c r="E11" s="72"/>
      <c r="F11" s="72"/>
      <c r="G11" s="73"/>
      <c r="H11" s="74"/>
      <c r="I11" s="7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105" s="11" customFormat="1" ht="38.25" customHeight="1" x14ac:dyDescent="0.2">
      <c r="A12" s="72"/>
      <c r="B12" s="72"/>
      <c r="C12" s="72"/>
      <c r="D12" s="72"/>
      <c r="E12" s="72"/>
      <c r="F12" s="72"/>
      <c r="G12" s="73"/>
      <c r="H12" s="74"/>
      <c r="I12" s="7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105" s="17" customFormat="1" x14ac:dyDescent="0.35">
      <c r="A13" s="59"/>
      <c r="B13" s="12" t="s">
        <v>130</v>
      </c>
      <c r="C13" s="13"/>
      <c r="D13" s="13"/>
      <c r="E13" s="13"/>
      <c r="F13" s="13"/>
      <c r="G13" s="14"/>
      <c r="H13" s="58"/>
      <c r="I13" s="5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</row>
    <row r="14" spans="1:105" s="22" customFormat="1" x14ac:dyDescent="0.2">
      <c r="A14" s="59">
        <v>1</v>
      </c>
      <c r="B14" s="26" t="s">
        <v>48</v>
      </c>
      <c r="C14" s="13">
        <v>10</v>
      </c>
      <c r="D14" s="13" t="s">
        <v>8</v>
      </c>
      <c r="E14" s="13" t="s">
        <v>8</v>
      </c>
      <c r="F14" s="13">
        <v>10</v>
      </c>
      <c r="G14" s="14">
        <v>13831</v>
      </c>
      <c r="H14" s="14">
        <v>0</v>
      </c>
      <c r="I14" s="14">
        <f t="shared" ref="I14" si="0">G14+H14</f>
        <v>13831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</row>
    <row r="15" spans="1:105" s="22" customFormat="1" ht="30" customHeight="1" x14ac:dyDescent="0.2">
      <c r="A15" s="59">
        <v>2</v>
      </c>
      <c r="B15" s="18" t="s">
        <v>16</v>
      </c>
      <c r="C15" s="13">
        <v>10</v>
      </c>
      <c r="D15" s="13">
        <v>33</v>
      </c>
      <c r="E15" s="13">
        <v>1</v>
      </c>
      <c r="F15" s="13">
        <f t="shared" ref="F15:F17" si="1">SUM(C15:E15)</f>
        <v>44</v>
      </c>
      <c r="G15" s="19">
        <v>10067.003999999999</v>
      </c>
      <c r="H15" s="14">
        <v>0</v>
      </c>
      <c r="I15" s="14">
        <f t="shared" ref="I15:I17" si="2">G15+H15</f>
        <v>10067.003999999999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</row>
    <row r="16" spans="1:105" s="22" customFormat="1" x14ac:dyDescent="0.2">
      <c r="A16" s="59">
        <v>3</v>
      </c>
      <c r="B16" s="18" t="s">
        <v>24</v>
      </c>
      <c r="C16" s="13">
        <v>10</v>
      </c>
      <c r="D16" s="13">
        <v>33</v>
      </c>
      <c r="E16" s="13">
        <v>1</v>
      </c>
      <c r="F16" s="13">
        <f t="shared" si="1"/>
        <v>44</v>
      </c>
      <c r="G16" s="14">
        <v>10335.996000000001</v>
      </c>
      <c r="H16" s="14">
        <v>0</v>
      </c>
      <c r="I16" s="14">
        <f t="shared" si="2"/>
        <v>10335.996000000001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</row>
    <row r="17" spans="1:96" x14ac:dyDescent="0.35">
      <c r="A17" s="59">
        <v>4</v>
      </c>
      <c r="B17" s="28" t="s">
        <v>54</v>
      </c>
      <c r="C17" s="13">
        <v>5</v>
      </c>
      <c r="D17" s="13" t="s">
        <v>8</v>
      </c>
      <c r="E17" s="13" t="s">
        <v>8</v>
      </c>
      <c r="F17" s="13">
        <f t="shared" si="1"/>
        <v>5</v>
      </c>
      <c r="G17" s="19">
        <v>5745.9959999999983</v>
      </c>
      <c r="H17" s="14">
        <v>0</v>
      </c>
      <c r="I17" s="14">
        <f t="shared" si="2"/>
        <v>5745.9959999999983</v>
      </c>
    </row>
    <row r="18" spans="1:96" s="22" customFormat="1" x14ac:dyDescent="0.2">
      <c r="A18" s="59"/>
      <c r="B18" s="31" t="s">
        <v>132</v>
      </c>
      <c r="C18" s="13"/>
      <c r="D18" s="13"/>
      <c r="E18" s="13"/>
      <c r="F18" s="13"/>
      <c r="G18" s="14"/>
      <c r="H18" s="14"/>
      <c r="I18" s="1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</row>
    <row r="19" spans="1:96" s="22" customFormat="1" ht="102.75" customHeight="1" x14ac:dyDescent="0.2">
      <c r="A19" s="59">
        <v>5</v>
      </c>
      <c r="B19" s="28" t="s">
        <v>105</v>
      </c>
      <c r="C19" s="13">
        <v>5</v>
      </c>
      <c r="D19" s="13" t="s">
        <v>8</v>
      </c>
      <c r="E19" s="13" t="s">
        <v>8</v>
      </c>
      <c r="F19" s="13">
        <f t="shared" ref="F19" si="3">SUM(C19:E19)</f>
        <v>5</v>
      </c>
      <c r="G19" s="19">
        <v>5808</v>
      </c>
      <c r="H19" s="14">
        <v>0</v>
      </c>
      <c r="I19" s="14">
        <f t="shared" ref="I19" si="4">G19+H19</f>
        <v>5808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1:96" s="22" customFormat="1" ht="102.75" customHeight="1" x14ac:dyDescent="0.2">
      <c r="A20" s="59">
        <v>6</v>
      </c>
      <c r="B20" s="28" t="s">
        <v>106</v>
      </c>
      <c r="C20" s="13">
        <v>5</v>
      </c>
      <c r="D20" s="13" t="s">
        <v>8</v>
      </c>
      <c r="E20" s="13" t="s">
        <v>8</v>
      </c>
      <c r="F20" s="13">
        <f>SUM(C20:E20)</f>
        <v>5</v>
      </c>
      <c r="G20" s="19">
        <v>5808</v>
      </c>
      <c r="H20" s="14">
        <v>0</v>
      </c>
      <c r="I20" s="14">
        <f t="shared" ref="I20:I35" si="5">G20+H20</f>
        <v>5808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</row>
    <row r="21" spans="1:96" s="22" customFormat="1" ht="61.5" customHeight="1" x14ac:dyDescent="0.2">
      <c r="A21" s="59">
        <v>7</v>
      </c>
      <c r="B21" s="28" t="s">
        <v>107</v>
      </c>
      <c r="C21" s="13">
        <v>5</v>
      </c>
      <c r="D21" s="13" t="s">
        <v>8</v>
      </c>
      <c r="E21" s="13" t="s">
        <v>8</v>
      </c>
      <c r="F21" s="13">
        <f>SUM(C21:E21)</f>
        <v>5</v>
      </c>
      <c r="G21" s="19">
        <v>5808</v>
      </c>
      <c r="H21" s="14">
        <v>0</v>
      </c>
      <c r="I21" s="14">
        <f t="shared" si="5"/>
        <v>5808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22" customFormat="1" ht="46.5" x14ac:dyDescent="0.2">
      <c r="A22" s="59">
        <v>8</v>
      </c>
      <c r="B22" s="28" t="s">
        <v>109</v>
      </c>
      <c r="C22" s="13">
        <v>5</v>
      </c>
      <c r="D22" s="13" t="s">
        <v>8</v>
      </c>
      <c r="E22" s="13" t="s">
        <v>8</v>
      </c>
      <c r="F22" s="13">
        <f>SUM(C22:E22)</f>
        <v>5</v>
      </c>
      <c r="G22" s="19">
        <v>5808</v>
      </c>
      <c r="H22" s="14">
        <v>0</v>
      </c>
      <c r="I22" s="14">
        <f t="shared" si="5"/>
        <v>5808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22" customFormat="1" ht="30" customHeight="1" x14ac:dyDescent="0.2">
      <c r="A23" s="59">
        <v>9</v>
      </c>
      <c r="B23" s="28" t="s">
        <v>108</v>
      </c>
      <c r="C23" s="13">
        <v>5</v>
      </c>
      <c r="D23" s="13" t="s">
        <v>8</v>
      </c>
      <c r="E23" s="13" t="s">
        <v>8</v>
      </c>
      <c r="F23" s="13">
        <f>SUM(C23:E23)</f>
        <v>5</v>
      </c>
      <c r="G23" s="19">
        <v>5808</v>
      </c>
      <c r="H23" s="14">
        <v>0</v>
      </c>
      <c r="I23" s="14">
        <f t="shared" si="5"/>
        <v>5808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22" customFormat="1" ht="46.5" x14ac:dyDescent="0.2">
      <c r="A24" s="59">
        <v>10</v>
      </c>
      <c r="B24" s="18" t="s">
        <v>100</v>
      </c>
      <c r="C24" s="13">
        <v>5</v>
      </c>
      <c r="D24" s="13" t="s">
        <v>8</v>
      </c>
      <c r="E24" s="13" t="s">
        <v>8</v>
      </c>
      <c r="F24" s="13">
        <f>SUM(C24:E24)</f>
        <v>5</v>
      </c>
      <c r="G24" s="19">
        <v>5014</v>
      </c>
      <c r="H24" s="14">
        <v>0</v>
      </c>
      <c r="I24" s="14">
        <f t="shared" si="5"/>
        <v>5014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22" customFormat="1" ht="46.5" x14ac:dyDescent="0.2">
      <c r="A25" s="59">
        <v>11</v>
      </c>
      <c r="B25" s="26" t="s">
        <v>104</v>
      </c>
      <c r="C25" s="13">
        <v>10</v>
      </c>
      <c r="D25" s="13" t="s">
        <v>8</v>
      </c>
      <c r="E25" s="13" t="s">
        <v>8</v>
      </c>
      <c r="F25" s="13">
        <v>10</v>
      </c>
      <c r="G25" s="14">
        <v>5874.9959999999983</v>
      </c>
      <c r="H25" s="14">
        <v>0</v>
      </c>
      <c r="I25" s="14">
        <f t="shared" si="5"/>
        <v>5874.9959999999983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22" customFormat="1" ht="46.5" x14ac:dyDescent="0.2">
      <c r="A26" s="59">
        <v>12</v>
      </c>
      <c r="B26" s="18" t="s">
        <v>117</v>
      </c>
      <c r="C26" s="13">
        <v>2</v>
      </c>
      <c r="D26" s="13" t="s">
        <v>8</v>
      </c>
      <c r="E26" s="13" t="s">
        <v>8</v>
      </c>
      <c r="F26" s="13">
        <f t="shared" ref="F26:F35" si="6">SUM(C26:E26)</f>
        <v>2</v>
      </c>
      <c r="G26" s="19">
        <v>1901</v>
      </c>
      <c r="H26" s="14">
        <v>0</v>
      </c>
      <c r="I26" s="14">
        <f t="shared" si="5"/>
        <v>1901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s="22" customFormat="1" ht="69.75" x14ac:dyDescent="0.2">
      <c r="A27" s="59">
        <v>13</v>
      </c>
      <c r="B27" s="18" t="s">
        <v>114</v>
      </c>
      <c r="C27" s="23">
        <v>4</v>
      </c>
      <c r="D27" s="23" t="s">
        <v>8</v>
      </c>
      <c r="E27" s="23" t="s">
        <v>8</v>
      </c>
      <c r="F27" s="13">
        <f t="shared" si="6"/>
        <v>4</v>
      </c>
      <c r="G27" s="19">
        <v>4320.9960000000001</v>
      </c>
      <c r="H27" s="14">
        <v>0</v>
      </c>
      <c r="I27" s="14">
        <f t="shared" si="5"/>
        <v>4320.9960000000001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1:96" ht="55.5" customHeight="1" x14ac:dyDescent="0.35">
      <c r="A28" s="59">
        <v>14</v>
      </c>
      <c r="B28" s="18" t="s">
        <v>115</v>
      </c>
      <c r="C28" s="23">
        <v>2</v>
      </c>
      <c r="D28" s="23" t="s">
        <v>8</v>
      </c>
      <c r="E28" s="23" t="s">
        <v>8</v>
      </c>
      <c r="F28" s="13">
        <f t="shared" ref="F28" si="7">SUM(C28:E28)</f>
        <v>2</v>
      </c>
      <c r="G28" s="19">
        <v>2375</v>
      </c>
      <c r="H28" s="14">
        <v>0</v>
      </c>
      <c r="I28" s="14">
        <f t="shared" ref="I28" si="8">G28+H28</f>
        <v>2375</v>
      </c>
    </row>
    <row r="29" spans="1:96" ht="28.5" customHeight="1" x14ac:dyDescent="0.35">
      <c r="A29" s="59">
        <v>15</v>
      </c>
      <c r="B29" s="18" t="s">
        <v>112</v>
      </c>
      <c r="C29" s="23">
        <v>2</v>
      </c>
      <c r="D29" s="23" t="s">
        <v>8</v>
      </c>
      <c r="E29" s="23" t="s">
        <v>8</v>
      </c>
      <c r="F29" s="13">
        <f t="shared" si="6"/>
        <v>2</v>
      </c>
      <c r="G29" s="19">
        <v>1978</v>
      </c>
      <c r="H29" s="14">
        <v>0</v>
      </c>
      <c r="I29" s="14">
        <f t="shared" si="5"/>
        <v>1978</v>
      </c>
    </row>
    <row r="30" spans="1:96" ht="28.5" customHeight="1" x14ac:dyDescent="0.35">
      <c r="A30" s="59">
        <v>16</v>
      </c>
      <c r="B30" s="18" t="s">
        <v>113</v>
      </c>
      <c r="C30" s="23">
        <v>2</v>
      </c>
      <c r="D30" s="23" t="s">
        <v>8</v>
      </c>
      <c r="E30" s="23" t="s">
        <v>8</v>
      </c>
      <c r="F30" s="13">
        <f t="shared" ref="F30" si="9">SUM(C30:E30)</f>
        <v>2</v>
      </c>
      <c r="G30" s="19">
        <v>1978</v>
      </c>
      <c r="H30" s="14">
        <v>0</v>
      </c>
      <c r="I30" s="14">
        <f t="shared" ref="I30" si="10">G30+H30</f>
        <v>1978</v>
      </c>
    </row>
    <row r="31" spans="1:96" s="22" customFormat="1" ht="69.75" x14ac:dyDescent="0.2">
      <c r="A31" s="59">
        <v>17</v>
      </c>
      <c r="B31" s="28" t="s">
        <v>143</v>
      </c>
      <c r="C31" s="13">
        <v>3</v>
      </c>
      <c r="D31" s="13" t="s">
        <v>8</v>
      </c>
      <c r="E31" s="13" t="s">
        <v>8</v>
      </c>
      <c r="F31" s="13">
        <f t="shared" si="6"/>
        <v>3</v>
      </c>
      <c r="G31" s="14">
        <v>3702.0000000000005</v>
      </c>
      <c r="H31" s="14">
        <v>0</v>
      </c>
      <c r="I31" s="14">
        <f t="shared" si="5"/>
        <v>3702.0000000000005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22" customFormat="1" ht="38.25" customHeight="1" x14ac:dyDescent="0.2">
      <c r="A32" s="59">
        <v>18</v>
      </c>
      <c r="B32" s="28" t="s">
        <v>219</v>
      </c>
      <c r="C32" s="13">
        <v>32</v>
      </c>
      <c r="D32" s="13" t="s">
        <v>8</v>
      </c>
      <c r="E32" s="13" t="s">
        <v>8</v>
      </c>
      <c r="F32" s="13">
        <f t="shared" si="6"/>
        <v>32</v>
      </c>
      <c r="G32" s="14">
        <v>22500</v>
      </c>
      <c r="H32" s="14">
        <v>0</v>
      </c>
      <c r="I32" s="14">
        <f t="shared" si="5"/>
        <v>22500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22" customFormat="1" x14ac:dyDescent="0.2">
      <c r="A33" s="59">
        <v>19</v>
      </c>
      <c r="B33" s="18" t="s">
        <v>94</v>
      </c>
      <c r="C33" s="23">
        <v>5</v>
      </c>
      <c r="D33" s="23" t="s">
        <v>8</v>
      </c>
      <c r="E33" s="23" t="s">
        <v>8</v>
      </c>
      <c r="F33" s="13">
        <f t="shared" si="6"/>
        <v>5</v>
      </c>
      <c r="G33" s="19">
        <v>5297.003999999999</v>
      </c>
      <c r="H33" s="14">
        <v>0</v>
      </c>
      <c r="I33" s="14">
        <f t="shared" si="5"/>
        <v>5297.003999999999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22" customFormat="1" x14ac:dyDescent="0.2">
      <c r="A34" s="59">
        <v>20</v>
      </c>
      <c r="B34" s="18" t="s">
        <v>93</v>
      </c>
      <c r="C34" s="13">
        <v>5</v>
      </c>
      <c r="D34" s="13">
        <v>10</v>
      </c>
      <c r="E34" s="13">
        <v>1</v>
      </c>
      <c r="F34" s="13">
        <f t="shared" si="6"/>
        <v>16</v>
      </c>
      <c r="G34" s="19">
        <v>7895.003999999999</v>
      </c>
      <c r="H34" s="14">
        <v>0</v>
      </c>
      <c r="I34" s="14">
        <f t="shared" si="5"/>
        <v>7895.003999999999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1:96" s="22" customFormat="1" x14ac:dyDescent="0.2">
      <c r="A35" s="59">
        <v>21</v>
      </c>
      <c r="B35" s="18" t="s">
        <v>144</v>
      </c>
      <c r="C35" s="13">
        <v>5</v>
      </c>
      <c r="D35" s="13">
        <v>10</v>
      </c>
      <c r="E35" s="13">
        <v>1</v>
      </c>
      <c r="F35" s="13">
        <f t="shared" si="6"/>
        <v>16</v>
      </c>
      <c r="G35" s="19">
        <v>7895.003999999999</v>
      </c>
      <c r="H35" s="14">
        <v>0</v>
      </c>
      <c r="I35" s="14">
        <f t="shared" si="5"/>
        <v>7895.003999999999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96" s="22" customFormat="1" x14ac:dyDescent="0.2">
      <c r="A36" s="59">
        <v>22</v>
      </c>
      <c r="B36" s="18" t="s">
        <v>207</v>
      </c>
      <c r="C36" s="23">
        <v>3</v>
      </c>
      <c r="D36" s="23" t="s">
        <v>8</v>
      </c>
      <c r="E36" s="23" t="s">
        <v>8</v>
      </c>
      <c r="F36" s="13">
        <f t="shared" ref="F36:F45" si="11">SUM(C36:E36)</f>
        <v>3</v>
      </c>
      <c r="G36" s="19">
        <v>4870</v>
      </c>
      <c r="H36" s="14">
        <v>0</v>
      </c>
      <c r="I36" s="14">
        <f t="shared" ref="I36:I45" si="12">G36+H36</f>
        <v>4870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1:96" s="22" customFormat="1" ht="46.5" x14ac:dyDescent="0.2">
      <c r="A37" s="59">
        <v>23</v>
      </c>
      <c r="B37" s="18" t="s">
        <v>208</v>
      </c>
      <c r="C37" s="23">
        <v>3</v>
      </c>
      <c r="D37" s="23" t="s">
        <v>8</v>
      </c>
      <c r="E37" s="23" t="s">
        <v>8</v>
      </c>
      <c r="F37" s="13">
        <f t="shared" si="11"/>
        <v>3</v>
      </c>
      <c r="G37" s="19">
        <v>4870</v>
      </c>
      <c r="H37" s="14">
        <v>0</v>
      </c>
      <c r="I37" s="14">
        <f t="shared" si="12"/>
        <v>4870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1:96" s="22" customFormat="1" ht="46.5" x14ac:dyDescent="0.2">
      <c r="A38" s="59">
        <v>24</v>
      </c>
      <c r="B38" s="18" t="s">
        <v>209</v>
      </c>
      <c r="C38" s="23">
        <v>3</v>
      </c>
      <c r="D38" s="23" t="s">
        <v>8</v>
      </c>
      <c r="E38" s="23" t="s">
        <v>8</v>
      </c>
      <c r="F38" s="13">
        <f t="shared" si="11"/>
        <v>3</v>
      </c>
      <c r="G38" s="19">
        <v>4870</v>
      </c>
      <c r="H38" s="14">
        <v>0</v>
      </c>
      <c r="I38" s="14">
        <f t="shared" si="12"/>
        <v>4870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22" customFormat="1" ht="46.5" x14ac:dyDescent="0.2">
      <c r="A39" s="59">
        <v>25</v>
      </c>
      <c r="B39" s="18" t="s">
        <v>210</v>
      </c>
      <c r="C39" s="23">
        <v>3</v>
      </c>
      <c r="D39" s="23" t="s">
        <v>8</v>
      </c>
      <c r="E39" s="23" t="s">
        <v>8</v>
      </c>
      <c r="F39" s="13">
        <f t="shared" si="11"/>
        <v>3</v>
      </c>
      <c r="G39" s="19">
        <v>4870</v>
      </c>
      <c r="H39" s="14">
        <v>0</v>
      </c>
      <c r="I39" s="14">
        <f t="shared" si="12"/>
        <v>4870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</row>
    <row r="40" spans="1:96" s="22" customFormat="1" ht="46.5" x14ac:dyDescent="0.2">
      <c r="A40" s="59">
        <v>26</v>
      </c>
      <c r="B40" s="18" t="s">
        <v>211</v>
      </c>
      <c r="C40" s="23">
        <v>3</v>
      </c>
      <c r="D40" s="23" t="s">
        <v>8</v>
      </c>
      <c r="E40" s="23" t="s">
        <v>8</v>
      </c>
      <c r="F40" s="13">
        <f t="shared" si="11"/>
        <v>3</v>
      </c>
      <c r="G40" s="19">
        <v>4870</v>
      </c>
      <c r="H40" s="14">
        <v>0</v>
      </c>
      <c r="I40" s="14">
        <f t="shared" si="12"/>
        <v>4870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</row>
    <row r="41" spans="1:96" s="22" customFormat="1" ht="69.75" x14ac:dyDescent="0.2">
      <c r="A41" s="59">
        <v>27</v>
      </c>
      <c r="B41" s="18" t="s">
        <v>212</v>
      </c>
      <c r="C41" s="23">
        <v>3</v>
      </c>
      <c r="D41" s="23" t="s">
        <v>8</v>
      </c>
      <c r="E41" s="23" t="s">
        <v>8</v>
      </c>
      <c r="F41" s="13">
        <f t="shared" si="11"/>
        <v>3</v>
      </c>
      <c r="G41" s="19">
        <v>4870</v>
      </c>
      <c r="H41" s="14">
        <v>0</v>
      </c>
      <c r="I41" s="14">
        <f t="shared" si="12"/>
        <v>4870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96" s="22" customFormat="1" x14ac:dyDescent="0.2">
      <c r="A42" s="59">
        <v>28</v>
      </c>
      <c r="B42" s="18" t="s">
        <v>213</v>
      </c>
      <c r="C42" s="23">
        <v>3</v>
      </c>
      <c r="D42" s="23" t="s">
        <v>8</v>
      </c>
      <c r="E42" s="23" t="s">
        <v>8</v>
      </c>
      <c r="F42" s="13">
        <f t="shared" si="11"/>
        <v>3</v>
      </c>
      <c r="G42" s="19">
        <v>4870</v>
      </c>
      <c r="H42" s="14">
        <v>0</v>
      </c>
      <c r="I42" s="14">
        <f t="shared" si="12"/>
        <v>4870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</row>
    <row r="43" spans="1:96" s="22" customFormat="1" x14ac:dyDescent="0.2">
      <c r="A43" s="59">
        <v>29</v>
      </c>
      <c r="B43" s="18" t="s">
        <v>214</v>
      </c>
      <c r="C43" s="23">
        <v>3</v>
      </c>
      <c r="D43" s="23" t="s">
        <v>8</v>
      </c>
      <c r="E43" s="23" t="s">
        <v>8</v>
      </c>
      <c r="F43" s="13">
        <f t="shared" si="11"/>
        <v>3</v>
      </c>
      <c r="G43" s="19">
        <v>4870</v>
      </c>
      <c r="H43" s="14">
        <v>0</v>
      </c>
      <c r="I43" s="14">
        <f t="shared" si="12"/>
        <v>4870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</row>
    <row r="44" spans="1:96" s="22" customFormat="1" x14ac:dyDescent="0.2">
      <c r="A44" s="59">
        <v>30</v>
      </c>
      <c r="B44" s="18" t="s">
        <v>215</v>
      </c>
      <c r="C44" s="23">
        <v>3</v>
      </c>
      <c r="D44" s="23" t="s">
        <v>8</v>
      </c>
      <c r="E44" s="23" t="s">
        <v>8</v>
      </c>
      <c r="F44" s="13">
        <f t="shared" si="11"/>
        <v>3</v>
      </c>
      <c r="G44" s="19">
        <v>4870</v>
      </c>
      <c r="H44" s="14">
        <v>0</v>
      </c>
      <c r="I44" s="14">
        <f t="shared" si="12"/>
        <v>4870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</row>
    <row r="45" spans="1:96" s="22" customFormat="1" x14ac:dyDescent="0.2">
      <c r="A45" s="59">
        <v>31</v>
      </c>
      <c r="B45" s="18" t="s">
        <v>216</v>
      </c>
      <c r="C45" s="23">
        <v>3</v>
      </c>
      <c r="D45" s="23" t="s">
        <v>8</v>
      </c>
      <c r="E45" s="23" t="s">
        <v>8</v>
      </c>
      <c r="F45" s="13">
        <f t="shared" si="11"/>
        <v>3</v>
      </c>
      <c r="G45" s="19">
        <v>4870</v>
      </c>
      <c r="H45" s="14">
        <v>0</v>
      </c>
      <c r="I45" s="14">
        <f t="shared" si="12"/>
        <v>4870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</row>
    <row r="46" spans="1:96" s="22" customFormat="1" x14ac:dyDescent="0.2">
      <c r="A46" s="59"/>
      <c r="B46" s="12" t="s">
        <v>133</v>
      </c>
      <c r="C46" s="13"/>
      <c r="D46" s="13"/>
      <c r="E46" s="13"/>
      <c r="F46" s="13"/>
      <c r="G46" s="19"/>
      <c r="H46" s="14"/>
      <c r="I46" s="14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22" customFormat="1" ht="46.5" x14ac:dyDescent="0.2">
      <c r="A47" s="59">
        <v>32</v>
      </c>
      <c r="B47" s="18" t="s">
        <v>142</v>
      </c>
      <c r="C47" s="13">
        <v>3</v>
      </c>
      <c r="D47" s="13" t="s">
        <v>8</v>
      </c>
      <c r="E47" s="13" t="s">
        <v>8</v>
      </c>
      <c r="F47" s="13">
        <f t="shared" ref="F47:F48" si="13">SUM(C47:E47)</f>
        <v>3</v>
      </c>
      <c r="G47" s="19">
        <v>3267.0000000000005</v>
      </c>
      <c r="H47" s="14">
        <v>0</v>
      </c>
      <c r="I47" s="14">
        <f t="shared" ref="I47:I48" si="14">G47+H47</f>
        <v>3267.0000000000005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22" customFormat="1" ht="46.5" x14ac:dyDescent="0.2">
      <c r="A48" s="59">
        <v>33</v>
      </c>
      <c r="B48" s="18" t="s">
        <v>97</v>
      </c>
      <c r="C48" s="13">
        <v>10</v>
      </c>
      <c r="D48" s="23" t="s">
        <v>8</v>
      </c>
      <c r="E48" s="23" t="s">
        <v>8</v>
      </c>
      <c r="F48" s="13">
        <f t="shared" si="13"/>
        <v>10</v>
      </c>
      <c r="G48" s="19">
        <v>7685.0039999999999</v>
      </c>
      <c r="H48" s="14">
        <v>0</v>
      </c>
      <c r="I48" s="14">
        <f t="shared" si="14"/>
        <v>7685.0039999999999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22" customFormat="1" ht="46.5" x14ac:dyDescent="0.2">
      <c r="A49" s="59">
        <v>34</v>
      </c>
      <c r="B49" s="18" t="s">
        <v>199</v>
      </c>
      <c r="C49" s="13">
        <v>34</v>
      </c>
      <c r="D49" s="23" t="s">
        <v>8</v>
      </c>
      <c r="E49" s="23" t="s">
        <v>8</v>
      </c>
      <c r="F49" s="13">
        <f t="shared" ref="F49" si="15">SUM(C49:E49)</f>
        <v>34</v>
      </c>
      <c r="G49" s="19">
        <v>9050</v>
      </c>
      <c r="H49" s="14">
        <v>0</v>
      </c>
      <c r="I49" s="14">
        <f t="shared" ref="I49" si="16">G49+H49</f>
        <v>9050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</sheetData>
  <sheetProtection insertColumns="0" autoFilter="0"/>
  <autoFilter ref="A10:DA49"/>
  <sortState ref="B19:I35">
    <sortCondition ref="B18"/>
  </sortState>
  <mergeCells count="12">
    <mergeCell ref="G10:G12"/>
    <mergeCell ref="H10:H12"/>
    <mergeCell ref="I10:I12"/>
    <mergeCell ref="E3:G3"/>
    <mergeCell ref="E7:G7"/>
    <mergeCell ref="A9:I9"/>
    <mergeCell ref="A10:A12"/>
    <mergeCell ref="B10:B12"/>
    <mergeCell ref="C10:C12"/>
    <mergeCell ref="D10:D12"/>
    <mergeCell ref="E10:E12"/>
    <mergeCell ref="F10:F12"/>
  </mergeCells>
  <pageMargins left="0.31496062992125984" right="0.11811023622047245" top="0.35433070866141736" bottom="0.15748031496062992" header="0.31496062992125984" footer="0.31496062992125984"/>
  <pageSetup paperSize="9" scale="27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Очно 2022</vt:lpstr>
      <vt:lpstr>Заочно ДОТ 2022</vt:lpstr>
      <vt:lpstr>'Заочно ДОТ 2022'!Заголовки_для_печати</vt:lpstr>
      <vt:lpstr>'Очно 2022'!Заголовки_для_печати</vt:lpstr>
      <vt:lpstr>'Заочно ДОТ 2022'!Область_печати</vt:lpstr>
      <vt:lpstr>'Очно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Panshina-LS</dc:creator>
  <cp:lastModifiedBy>Антыпко Ольга Александровна</cp:lastModifiedBy>
  <cp:lastPrinted>2021-12-21T04:48:19Z</cp:lastPrinted>
  <dcterms:created xsi:type="dcterms:W3CDTF">2017-10-25T11:32:26Z</dcterms:created>
  <dcterms:modified xsi:type="dcterms:W3CDTF">2022-03-29T03:15:31Z</dcterms:modified>
</cp:coreProperties>
</file>